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795" windowHeight="13470" activeTab="0"/>
  </bookViews>
  <sheets>
    <sheet name="ЧУ-2010" sheetId="1" r:id="rId1"/>
  </sheets>
  <definedNames/>
  <calcPr fullCalcOnLoad="1"/>
</workbook>
</file>

<file path=xl/sharedStrings.xml><?xml version="1.0" encoding="utf-8"?>
<sst xmlns="http://schemas.openxmlformats.org/spreadsheetml/2006/main" count="124" uniqueCount="109">
  <si>
    <t>ПРОТОКОЛ</t>
  </si>
  <si>
    <t>Чемпіонату України з багатоборства тілоохоронців</t>
  </si>
  <si>
    <t>м. Ялта</t>
  </si>
  <si>
    <t>17-22 вересня 2010 р.</t>
  </si>
  <si>
    <t>Команда</t>
  </si>
  <si>
    <t>Участники</t>
  </si>
  <si>
    <t>Піше</t>
  </si>
  <si>
    <t>Рукопашний</t>
  </si>
  <si>
    <t>Стрільба</t>
  </si>
  <si>
    <t>Экстрімальне</t>
  </si>
  <si>
    <t>ОТО</t>
  </si>
  <si>
    <t>Мед</t>
  </si>
  <si>
    <t>очки</t>
  </si>
  <si>
    <t>місце</t>
  </si>
  <si>
    <t>супровожд</t>
  </si>
  <si>
    <t>бій</t>
  </si>
  <si>
    <t>піше</t>
  </si>
  <si>
    <t>різних полож</t>
  </si>
  <si>
    <t>авто</t>
  </si>
  <si>
    <t>керування авто</t>
  </si>
  <si>
    <t>VIP</t>
  </si>
  <si>
    <t>результ</t>
  </si>
  <si>
    <t>резул.</t>
  </si>
  <si>
    <t>ДО в АРК</t>
  </si>
  <si>
    <t>Чурбанов Сергій</t>
  </si>
  <si>
    <t>1,59,94</t>
  </si>
  <si>
    <t>Ніколаенко Віталій</t>
  </si>
  <si>
    <t>Лагутенко Роман</t>
  </si>
  <si>
    <t>Раюк Роман</t>
  </si>
  <si>
    <t>МЦСП ЦСО"А" Кременчуг</t>
  </si>
  <si>
    <t>Федорчук Олександр</t>
  </si>
  <si>
    <t>1,47,41</t>
  </si>
  <si>
    <t>Храповицький Александр</t>
  </si>
  <si>
    <t>Василевский Владислав</t>
  </si>
  <si>
    <t>Войтенко Сергій</t>
  </si>
  <si>
    <t>"Захист А"</t>
  </si>
  <si>
    <t>Завгородній Ігор</t>
  </si>
  <si>
    <t>1,53,42</t>
  </si>
  <si>
    <t>Левандовський Роман</t>
  </si>
  <si>
    <t>Пихуля Олександр</t>
  </si>
  <si>
    <t>Замерець Олександр</t>
  </si>
  <si>
    <t>"Титан"
Донецк</t>
  </si>
  <si>
    <t>Запривода Олег</t>
  </si>
  <si>
    <t>1,58,56</t>
  </si>
  <si>
    <t>Чернявський Іван</t>
  </si>
  <si>
    <t>Таран Михайло</t>
  </si>
  <si>
    <t>Сидоренко Володимир</t>
  </si>
  <si>
    <t>"Титан" Киев</t>
  </si>
  <si>
    <t>Дуденко Олексей</t>
  </si>
  <si>
    <t>1,56,92</t>
  </si>
  <si>
    <t>Гончаренко Максим</t>
  </si>
  <si>
    <t>Ваховский Вадим</t>
  </si>
  <si>
    <t>Цапля Олександр</t>
  </si>
  <si>
    <t>Моноліт гарант</t>
  </si>
  <si>
    <t>Кравченко Сергій</t>
  </si>
  <si>
    <t>2,01,49</t>
  </si>
  <si>
    <t>Савилов Сергій</t>
  </si>
  <si>
    <t>Трачук Максим</t>
  </si>
  <si>
    <t>Лебедь Олександр</t>
  </si>
  <si>
    <t>Добра справа Кривий Ріг</t>
  </si>
  <si>
    <t>Алексієнко Микола</t>
  </si>
  <si>
    <t>1,50,66</t>
  </si>
  <si>
    <t>Романюк Дмитро</t>
  </si>
  <si>
    <t>Савитський Сергій</t>
  </si>
  <si>
    <t>Погребной Артем</t>
  </si>
  <si>
    <t>Титан
Славянськ</t>
  </si>
  <si>
    <t>Воронов Валерій</t>
  </si>
  <si>
    <t>2,07,11</t>
  </si>
  <si>
    <t>Дубовик Дмитро</t>
  </si>
  <si>
    <t>Кравцов Олег</t>
  </si>
  <si>
    <t>Загорулько Микола</t>
  </si>
  <si>
    <t>ДОА Витязь</t>
  </si>
  <si>
    <t>Степаненко Андрій</t>
  </si>
  <si>
    <t>2,32,56</t>
  </si>
  <si>
    <t>Яременко Ігор</t>
  </si>
  <si>
    <t>Береза Максим</t>
  </si>
  <si>
    <t>Латашинский Олег</t>
  </si>
  <si>
    <t>Донецкавтотранс
"Титан" Горловка</t>
  </si>
  <si>
    <t>Черкашин Юрій</t>
  </si>
  <si>
    <t>2,11,10</t>
  </si>
  <si>
    <t>Карпухин Євген</t>
  </si>
  <si>
    <t>Бармін Іван</t>
  </si>
  <si>
    <t>Воробйов Ігор</t>
  </si>
  <si>
    <t>УКРСИББАНК</t>
  </si>
  <si>
    <t>Новик Олег</t>
  </si>
  <si>
    <t>2,02,85</t>
  </si>
  <si>
    <t>Долина Сергей</t>
  </si>
  <si>
    <t>Шевченко Сергей</t>
  </si>
  <si>
    <t>Савинов Сергей</t>
  </si>
  <si>
    <t>ВТБ БАНК</t>
  </si>
  <si>
    <t>Алексєєв Аркадій</t>
  </si>
  <si>
    <t>2,09,92</t>
  </si>
  <si>
    <t>Галайко Анатолій</t>
  </si>
  <si>
    <t xml:space="preserve">Коломиец Валерій </t>
  </si>
  <si>
    <t>Чумак Анатолій</t>
  </si>
  <si>
    <t>СБП України 1</t>
  </si>
  <si>
    <t>Малиновский Андрій</t>
  </si>
  <si>
    <t>1,59,92</t>
  </si>
  <si>
    <t>Квасов Віктор</t>
  </si>
  <si>
    <t>Гнедой Сергій</t>
  </si>
  <si>
    <t>Дерезенко Ярослав</t>
  </si>
  <si>
    <t>МВС Гріфон</t>
  </si>
  <si>
    <t>Шендрик Александр</t>
  </si>
  <si>
    <t>2,10,08</t>
  </si>
  <si>
    <t>Ломакин Дмитрий</t>
  </si>
  <si>
    <t>Стужук Валентин</t>
  </si>
  <si>
    <t>Протасенко Иван</t>
  </si>
  <si>
    <t>Головний суддя                                                                       В. Вакуленко - СМК</t>
  </si>
  <si>
    <t>Головний секретар                                                                  А.Павлов - СМК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</si>
</sst>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m:ss.00"/>
  </numFmts>
  <fonts count="20"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22"/>
      <color indexed="8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7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3"/>
      <color indexed="8"/>
      <name val="Times New Roman Cyr"/>
      <family val="1"/>
    </font>
    <font>
      <b/>
      <sz val="14"/>
      <name val="Arial Cyr"/>
      <family val="0"/>
    </font>
    <font>
      <b/>
      <sz val="10"/>
      <name val="Arial Cyr"/>
      <family val="0"/>
    </font>
    <font>
      <b/>
      <sz val="13"/>
      <name val="Arial Cyr"/>
      <family val="0"/>
    </font>
    <font>
      <b/>
      <sz val="2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45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7" fillId="0" borderId="4" xfId="0" applyFont="1" applyFill="1" applyBorder="1" applyAlignment="1">
      <alignment/>
    </xf>
    <xf numFmtId="0" fontId="5" fillId="0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164" fontId="7" fillId="0" borderId="7" xfId="0" applyNumberFormat="1" applyFont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5" fillId="0" borderId="8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0" fontId="5" fillId="0" borderId="9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/>
    </xf>
    <xf numFmtId="0" fontId="7" fillId="0" borderId="8" xfId="0" applyNumberFormat="1" applyFont="1" applyFill="1" applyBorder="1" applyAlignment="1">
      <alignment horizontal="center" vertical="center" textRotation="90"/>
    </xf>
    <xf numFmtId="0" fontId="0" fillId="0" borderId="4" xfId="0" applyFont="1" applyFill="1" applyBorder="1" applyAlignment="1">
      <alignment/>
    </xf>
    <xf numFmtId="2" fontId="13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3" fillId="0" borderId="7" xfId="0" applyFont="1" applyFill="1" applyBorder="1" applyAlignment="1">
      <alignment/>
    </xf>
    <xf numFmtId="2" fontId="13" fillId="0" borderId="7" xfId="0" applyNumberFormat="1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0" fontId="14" fillId="0" borderId="0" xfId="0" applyFont="1" applyFill="1" applyAlignment="1">
      <alignment/>
    </xf>
    <xf numFmtId="49" fontId="1" fillId="0" borderId="7" xfId="0" applyNumberFormat="1" applyFont="1" applyFill="1" applyBorder="1" applyAlignment="1">
      <alignment horizontal="center" vertical="center" textRotation="75" wrapText="1"/>
    </xf>
    <xf numFmtId="0" fontId="14" fillId="0" borderId="0" xfId="0" applyFont="1" applyAlignment="1">
      <alignment/>
    </xf>
    <xf numFmtId="2" fontId="6" fillId="0" borderId="0" xfId="0" applyNumberFormat="1" applyFont="1" applyFill="1" applyBorder="1" applyAlignment="1">
      <alignment horizontal="center" vertical="center" textRotation="90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textRotation="90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textRotation="90"/>
    </xf>
    <xf numFmtId="0" fontId="2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12" fillId="0" borderId="0" xfId="0" applyNumberFormat="1" applyFont="1" applyBorder="1" applyAlignment="1">
      <alignment horizontal="center" vertical="center" textRotation="90"/>
    </xf>
    <xf numFmtId="0" fontId="15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/>
    </xf>
    <xf numFmtId="47" fontId="13" fillId="0" borderId="0" xfId="0" applyNumberFormat="1" applyFont="1" applyBorder="1" applyAlignment="1">
      <alignment horizontal="center" vertical="center" textRotation="90"/>
    </xf>
    <xf numFmtId="0" fontId="16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textRotation="90"/>
    </xf>
    <xf numFmtId="0" fontId="17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164" fontId="13" fillId="0" borderId="0" xfId="0" applyNumberFormat="1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textRotation="85"/>
    </xf>
    <xf numFmtId="164" fontId="19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left" vertical="center" textRotation="75"/>
    </xf>
    <xf numFmtId="49" fontId="10" fillId="0" borderId="8" xfId="0" applyNumberFormat="1" applyFont="1" applyFill="1" applyBorder="1" applyAlignment="1">
      <alignment horizontal="left" vertical="center" textRotation="75"/>
    </xf>
    <xf numFmtId="49" fontId="10" fillId="0" borderId="4" xfId="0" applyNumberFormat="1" applyFont="1" applyFill="1" applyBorder="1" applyAlignment="1">
      <alignment horizontal="left" vertical="center" textRotation="75"/>
    </xf>
    <xf numFmtId="2" fontId="12" fillId="0" borderId="6" xfId="0" applyNumberFormat="1" applyFont="1" applyBorder="1" applyAlignment="1">
      <alignment horizontal="center" vertical="center" textRotation="90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7" fillId="0" borderId="6" xfId="0" applyNumberFormat="1" applyFont="1" applyFill="1" applyBorder="1" applyAlignment="1">
      <alignment horizontal="center" vertical="center" textRotation="90"/>
    </xf>
    <xf numFmtId="2" fontId="7" fillId="0" borderId="8" xfId="0" applyNumberFormat="1" applyFont="1" applyFill="1" applyBorder="1" applyAlignment="1">
      <alignment horizontal="center" vertical="center" textRotation="90"/>
    </xf>
    <xf numFmtId="0" fontId="7" fillId="0" borderId="6" xfId="0" applyFont="1" applyFill="1" applyBorder="1" applyAlignment="1">
      <alignment horizontal="center" vertical="center" textRotation="90"/>
    </xf>
    <xf numFmtId="0" fontId="7" fillId="0" borderId="8" xfId="0" applyFont="1" applyFill="1" applyBorder="1" applyAlignment="1">
      <alignment horizontal="center" vertical="center" textRotation="90"/>
    </xf>
    <xf numFmtId="0" fontId="7" fillId="0" borderId="9" xfId="0" applyFont="1" applyFill="1" applyBorder="1" applyAlignment="1">
      <alignment horizontal="center" vertical="center" textRotation="90"/>
    </xf>
    <xf numFmtId="2" fontId="6" fillId="0" borderId="6" xfId="0" applyNumberFormat="1" applyFont="1" applyFill="1" applyBorder="1" applyAlignment="1">
      <alignment horizontal="center" vertical="center" textRotation="90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9" fontId="3" fillId="0" borderId="7" xfId="0" applyNumberFormat="1" applyFont="1" applyFill="1" applyBorder="1" applyAlignment="1">
      <alignment horizontal="center" vertical="center" textRotation="75" wrapText="1"/>
    </xf>
    <xf numFmtId="49" fontId="3" fillId="0" borderId="7" xfId="0" applyNumberFormat="1" applyFont="1" applyFill="1" applyBorder="1" applyAlignment="1">
      <alignment horizontal="center" vertical="center" textRotation="75"/>
    </xf>
    <xf numFmtId="49" fontId="3" fillId="0" borderId="5" xfId="0" applyNumberFormat="1" applyFont="1" applyFill="1" applyBorder="1" applyAlignment="1">
      <alignment horizontal="center" vertical="center" textRotation="75" wrapText="1"/>
    </xf>
    <xf numFmtId="49" fontId="3" fillId="0" borderId="8" xfId="0" applyNumberFormat="1" applyFont="1" applyFill="1" applyBorder="1" applyAlignment="1">
      <alignment horizontal="center" vertical="center" textRotation="75"/>
    </xf>
    <xf numFmtId="49" fontId="3" fillId="0" borderId="4" xfId="0" applyNumberFormat="1" applyFont="1" applyFill="1" applyBorder="1" applyAlignment="1">
      <alignment horizontal="center" vertical="center" textRotation="75"/>
    </xf>
    <xf numFmtId="49" fontId="11" fillId="0" borderId="5" xfId="0" applyNumberFormat="1" applyFont="1" applyFill="1" applyBorder="1" applyAlignment="1">
      <alignment horizontal="center" vertical="center" textRotation="90" wrapText="1"/>
    </xf>
    <xf numFmtId="49" fontId="11" fillId="0" borderId="8" xfId="0" applyNumberFormat="1" applyFont="1" applyFill="1" applyBorder="1" applyAlignment="1">
      <alignment horizontal="center" vertical="center" textRotation="90"/>
    </xf>
    <xf numFmtId="49" fontId="11" fillId="0" borderId="4" xfId="0" applyNumberFormat="1" applyFont="1" applyFill="1" applyBorder="1" applyAlignment="1">
      <alignment horizontal="center" vertical="center" textRotation="90"/>
    </xf>
    <xf numFmtId="49" fontId="6" fillId="0" borderId="7" xfId="0" applyNumberFormat="1" applyFont="1" applyFill="1" applyBorder="1" applyAlignment="1">
      <alignment horizontal="center" vertical="center" textRotation="75"/>
    </xf>
    <xf numFmtId="49" fontId="6" fillId="0" borderId="5" xfId="0" applyNumberFormat="1" applyFont="1" applyFill="1" applyBorder="1" applyAlignment="1">
      <alignment horizontal="center" vertical="center" textRotation="85" wrapText="1"/>
    </xf>
    <xf numFmtId="49" fontId="6" fillId="0" borderId="8" xfId="0" applyNumberFormat="1" applyFont="1" applyFill="1" applyBorder="1" applyAlignment="1">
      <alignment horizontal="center" vertical="center" textRotation="85"/>
    </xf>
    <xf numFmtId="49" fontId="1" fillId="0" borderId="7" xfId="0" applyNumberFormat="1" applyFont="1" applyFill="1" applyBorder="1" applyAlignment="1">
      <alignment horizontal="center" vertical="center" textRotation="75"/>
    </xf>
    <xf numFmtId="49" fontId="7" fillId="0" borderId="7" xfId="0" applyNumberFormat="1" applyFont="1" applyFill="1" applyBorder="1" applyAlignment="1">
      <alignment horizontal="center" vertical="center" textRotation="75" wrapText="1"/>
    </xf>
    <xf numFmtId="49" fontId="7" fillId="0" borderId="7" xfId="0" applyNumberFormat="1" applyFont="1" applyFill="1" applyBorder="1" applyAlignment="1">
      <alignment horizontal="center" vertical="center" textRotation="75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5" xfId="0" applyFont="1" applyFill="1" applyBorder="1" applyAlignment="1">
      <alignment vertical="center" textRotation="65"/>
    </xf>
    <xf numFmtId="0" fontId="3" fillId="0" borderId="8" xfId="0" applyFont="1" applyFill="1" applyBorder="1" applyAlignment="1">
      <alignment vertical="center" textRotation="65"/>
    </xf>
    <xf numFmtId="0" fontId="3" fillId="0" borderId="9" xfId="0" applyFont="1" applyFill="1" applyBorder="1" applyAlignment="1">
      <alignment vertical="center" textRotation="65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tabSelected="1" workbookViewId="0" topLeftCell="A1">
      <selection activeCell="Y79" sqref="Y79"/>
    </sheetView>
  </sheetViews>
  <sheetFormatPr defaultColWidth="9.00390625" defaultRowHeight="12.75"/>
  <cols>
    <col min="1" max="1" width="6.375" style="1" customWidth="1"/>
    <col min="2" max="2" width="20.875" style="2" customWidth="1"/>
    <col min="3" max="4" width="5.875" style="2" customWidth="1"/>
    <col min="5" max="5" width="8.25390625" style="2" customWidth="1"/>
    <col min="6" max="6" width="6.00390625" style="2" customWidth="1"/>
    <col min="7" max="7" width="6.75390625" style="1" customWidth="1"/>
    <col min="8" max="8" width="5.625" style="1" customWidth="1"/>
    <col min="9" max="9" width="7.125" style="2" customWidth="1"/>
    <col min="10" max="10" width="6.00390625" style="2" customWidth="1"/>
    <col min="11" max="11" width="6.75390625" style="2" customWidth="1"/>
    <col min="12" max="12" width="6.125" style="2" customWidth="1"/>
    <col min="13" max="13" width="9.00390625" style="2" customWidth="1"/>
    <col min="14" max="14" width="5.75390625" style="2" customWidth="1"/>
    <col min="15" max="15" width="6.00390625" style="2" customWidth="1"/>
    <col min="16" max="16" width="6.375" style="2" customWidth="1"/>
    <col min="17" max="17" width="6.25390625" style="2" customWidth="1"/>
    <col min="18" max="18" width="5.75390625" style="2" customWidth="1"/>
    <col min="19" max="19" width="6.625" style="2" customWidth="1"/>
    <col min="20" max="20" width="6.375" style="2" customWidth="1"/>
    <col min="21" max="21" width="9.125" style="2" customWidth="1"/>
    <col min="22" max="22" width="4.875" style="2" customWidth="1"/>
    <col min="23" max="16384" width="9.125" style="2" customWidth="1"/>
  </cols>
  <sheetData>
    <row r="1" spans="2:18" ht="16.5" customHeight="1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2:24" ht="13.5" customHeight="1">
      <c r="B2" s="134" t="s">
        <v>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V2" s="3"/>
      <c r="W2" s="3"/>
      <c r="X2" s="3"/>
    </row>
    <row r="3" spans="2:24" ht="30" customHeight="1">
      <c r="B3" s="2" t="s">
        <v>2</v>
      </c>
      <c r="O3" s="135" t="s">
        <v>3</v>
      </c>
      <c r="P3" s="135"/>
      <c r="Q3" s="136"/>
      <c r="R3" s="136"/>
      <c r="S3" s="135"/>
      <c r="V3" s="4"/>
      <c r="W3" s="5"/>
      <c r="X3" s="3"/>
    </row>
    <row r="4" spans="1:24" ht="18">
      <c r="A4" s="137" t="s">
        <v>4</v>
      </c>
      <c r="B4" s="140" t="s">
        <v>5</v>
      </c>
      <c r="C4" s="123" t="s">
        <v>6</v>
      </c>
      <c r="D4" s="124"/>
      <c r="E4" s="123" t="s">
        <v>7</v>
      </c>
      <c r="F4" s="124"/>
      <c r="G4" s="132" t="s">
        <v>8</v>
      </c>
      <c r="H4" s="132"/>
      <c r="I4" s="132"/>
      <c r="J4" s="132"/>
      <c r="K4" s="132"/>
      <c r="L4" s="132"/>
      <c r="M4" s="123" t="s">
        <v>9</v>
      </c>
      <c r="N4" s="124"/>
      <c r="O4" s="123" t="s">
        <v>10</v>
      </c>
      <c r="P4" s="142"/>
      <c r="Q4" s="123" t="s">
        <v>11</v>
      </c>
      <c r="R4" s="124"/>
      <c r="S4" s="125" t="s">
        <v>12</v>
      </c>
      <c r="T4" s="128" t="s">
        <v>13</v>
      </c>
      <c r="V4" s="3"/>
      <c r="W4" s="6"/>
      <c r="X4" s="3"/>
    </row>
    <row r="5" spans="1:24" ht="13.5" customHeight="1">
      <c r="A5" s="138"/>
      <c r="B5" s="141"/>
      <c r="C5" s="121" t="s">
        <v>14</v>
      </c>
      <c r="D5" s="122"/>
      <c r="E5" s="121" t="s">
        <v>15</v>
      </c>
      <c r="F5" s="122"/>
      <c r="G5" s="131" t="s">
        <v>16</v>
      </c>
      <c r="H5" s="131"/>
      <c r="I5" s="132" t="s">
        <v>17</v>
      </c>
      <c r="J5" s="132"/>
      <c r="K5" s="132" t="s">
        <v>18</v>
      </c>
      <c r="L5" s="132"/>
      <c r="M5" s="121" t="s">
        <v>19</v>
      </c>
      <c r="N5" s="122"/>
      <c r="O5" s="121" t="s">
        <v>18</v>
      </c>
      <c r="P5" s="133"/>
      <c r="Q5" s="121" t="s">
        <v>20</v>
      </c>
      <c r="R5" s="122"/>
      <c r="S5" s="126"/>
      <c r="T5" s="129"/>
      <c r="V5" s="3"/>
      <c r="W5" s="6"/>
      <c r="X5" s="3"/>
    </row>
    <row r="6" spans="1:24" ht="12.75" customHeight="1" thickBot="1">
      <c r="A6" s="139"/>
      <c r="B6" s="127"/>
      <c r="C6" s="7" t="s">
        <v>21</v>
      </c>
      <c r="D6" s="8" t="s">
        <v>13</v>
      </c>
      <c r="E6" s="9" t="s">
        <v>21</v>
      </c>
      <c r="F6" s="8" t="s">
        <v>13</v>
      </c>
      <c r="G6" s="10" t="s">
        <v>21</v>
      </c>
      <c r="H6" s="8" t="s">
        <v>13</v>
      </c>
      <c r="I6" s="9" t="s">
        <v>21</v>
      </c>
      <c r="J6" s="8" t="s">
        <v>13</v>
      </c>
      <c r="K6" s="9" t="s">
        <v>21</v>
      </c>
      <c r="L6" s="8" t="s">
        <v>13</v>
      </c>
      <c r="M6" s="11" t="s">
        <v>21</v>
      </c>
      <c r="N6" s="8" t="s">
        <v>13</v>
      </c>
      <c r="O6" s="12" t="s">
        <v>22</v>
      </c>
      <c r="P6" s="8" t="s">
        <v>13</v>
      </c>
      <c r="Q6" s="13" t="s">
        <v>22</v>
      </c>
      <c r="R6" s="8" t="s">
        <v>13</v>
      </c>
      <c r="S6" s="127"/>
      <c r="T6" s="130"/>
      <c r="V6" s="3"/>
      <c r="W6" s="6"/>
      <c r="X6" s="3"/>
    </row>
    <row r="7" spans="1:25" ht="13.5" customHeight="1" thickTop="1">
      <c r="A7" s="115" t="s">
        <v>23</v>
      </c>
      <c r="B7" s="14" t="s">
        <v>24</v>
      </c>
      <c r="C7" s="104">
        <v>55.3</v>
      </c>
      <c r="D7" s="15"/>
      <c r="E7" s="16">
        <v>84.6</v>
      </c>
      <c r="F7" s="17"/>
      <c r="G7" s="18">
        <v>20</v>
      </c>
      <c r="H7" s="17"/>
      <c r="I7" s="18">
        <v>85</v>
      </c>
      <c r="J7" s="17"/>
      <c r="K7" s="18">
        <v>50</v>
      </c>
      <c r="L7" s="17"/>
      <c r="M7" s="19"/>
      <c r="N7" s="17"/>
      <c r="O7" s="99">
        <v>2.52</v>
      </c>
      <c r="P7" s="20"/>
      <c r="Q7" s="101" t="s">
        <v>25</v>
      </c>
      <c r="R7" s="17"/>
      <c r="S7" s="17"/>
      <c r="T7" s="90">
        <v>1</v>
      </c>
      <c r="Y7" s="21"/>
    </row>
    <row r="8" spans="1:25" ht="13.5" customHeight="1">
      <c r="A8" s="115"/>
      <c r="B8" s="22" t="s">
        <v>26</v>
      </c>
      <c r="C8" s="105"/>
      <c r="D8" s="24"/>
      <c r="E8" s="25"/>
      <c r="F8" s="24"/>
      <c r="G8" s="26">
        <v>25</v>
      </c>
      <c r="H8" s="24"/>
      <c r="I8" s="26">
        <v>88</v>
      </c>
      <c r="J8" s="24"/>
      <c r="K8" s="26">
        <v>60</v>
      </c>
      <c r="L8" s="24"/>
      <c r="M8" s="19">
        <v>0.0009086805555555555</v>
      </c>
      <c r="N8" s="24"/>
      <c r="O8" s="100"/>
      <c r="P8" s="24"/>
      <c r="Q8" s="102"/>
      <c r="R8" s="24"/>
      <c r="S8" s="24"/>
      <c r="T8" s="91"/>
      <c r="Y8" s="21"/>
    </row>
    <row r="9" spans="1:25" ht="13.5" customHeight="1">
      <c r="A9" s="115"/>
      <c r="B9" s="27" t="s">
        <v>27</v>
      </c>
      <c r="C9" s="105"/>
      <c r="D9" s="24">
        <v>1</v>
      </c>
      <c r="E9" s="25">
        <v>84.4</v>
      </c>
      <c r="F9" s="24">
        <v>1</v>
      </c>
      <c r="G9" s="26">
        <v>30</v>
      </c>
      <c r="H9" s="24">
        <v>6</v>
      </c>
      <c r="I9" s="26">
        <v>80</v>
      </c>
      <c r="J9" s="24">
        <v>6</v>
      </c>
      <c r="K9" s="26">
        <v>30</v>
      </c>
      <c r="L9" s="24">
        <v>2</v>
      </c>
      <c r="M9" s="19">
        <v>0.000990625</v>
      </c>
      <c r="N9" s="24">
        <v>5</v>
      </c>
      <c r="O9" s="100"/>
      <c r="P9" s="24">
        <v>1</v>
      </c>
      <c r="Q9" s="102"/>
      <c r="R9" s="24">
        <v>7</v>
      </c>
      <c r="S9" s="24">
        <f>SUM(D9,F9,H9,J9,L9,N9,P9,R9)</f>
        <v>29</v>
      </c>
      <c r="T9" s="91"/>
      <c r="X9" s="28"/>
      <c r="Y9" s="21"/>
    </row>
    <row r="10" spans="1:25" ht="13.5" customHeight="1">
      <c r="A10" s="115"/>
      <c r="B10" s="27" t="s">
        <v>28</v>
      </c>
      <c r="C10" s="105"/>
      <c r="D10" s="24"/>
      <c r="E10" s="25"/>
      <c r="F10" s="24"/>
      <c r="G10" s="26">
        <v>50</v>
      </c>
      <c r="H10" s="24"/>
      <c r="I10" s="26">
        <v>93</v>
      </c>
      <c r="J10" s="24"/>
      <c r="K10" s="26">
        <v>65</v>
      </c>
      <c r="L10" s="24"/>
      <c r="M10" s="19"/>
      <c r="N10" s="24"/>
      <c r="O10" s="29">
        <v>2</v>
      </c>
      <c r="P10" s="24"/>
      <c r="Q10" s="102"/>
      <c r="R10" s="24"/>
      <c r="S10" s="24"/>
      <c r="T10" s="91"/>
      <c r="X10" s="28"/>
      <c r="Y10" s="21"/>
    </row>
    <row r="11" spans="1:25" ht="13.5" customHeight="1" thickBot="1">
      <c r="A11" s="115"/>
      <c r="B11" s="30"/>
      <c r="C11" s="106"/>
      <c r="D11" s="31"/>
      <c r="E11" s="32">
        <f>SUM(E7:E10)</f>
        <v>169</v>
      </c>
      <c r="F11" s="31"/>
      <c r="G11" s="33">
        <f>SUM(G7:G10)</f>
        <v>125</v>
      </c>
      <c r="H11" s="31"/>
      <c r="I11" s="33">
        <f>SUM(I7:I10)</f>
        <v>346</v>
      </c>
      <c r="J11" s="31"/>
      <c r="K11" s="33">
        <f>SUM(K7:K10)</f>
        <v>205</v>
      </c>
      <c r="L11" s="34"/>
      <c r="M11" s="35">
        <f>SUM(M7:M10)</f>
        <v>0.0018993055555555556</v>
      </c>
      <c r="N11" s="31"/>
      <c r="O11" s="36"/>
      <c r="P11" s="31"/>
      <c r="Q11" s="103"/>
      <c r="R11" s="31"/>
      <c r="S11" s="31"/>
      <c r="T11" s="92"/>
      <c r="X11" s="28"/>
      <c r="Y11" s="21"/>
    </row>
    <row r="12" spans="1:20" ht="13.5" customHeight="1" thickTop="1">
      <c r="A12" s="107" t="s">
        <v>29</v>
      </c>
      <c r="B12" s="22" t="s">
        <v>30</v>
      </c>
      <c r="C12" s="104">
        <v>52</v>
      </c>
      <c r="D12" s="15"/>
      <c r="E12" s="16"/>
      <c r="F12" s="17"/>
      <c r="G12" s="18">
        <v>45</v>
      </c>
      <c r="H12" s="17"/>
      <c r="I12" s="18">
        <v>93</v>
      </c>
      <c r="J12" s="17"/>
      <c r="K12" s="18">
        <v>65</v>
      </c>
      <c r="L12" s="17"/>
      <c r="M12" s="19">
        <v>0.0009106481481481482</v>
      </c>
      <c r="N12" s="17"/>
      <c r="O12" s="99">
        <v>15</v>
      </c>
      <c r="P12" s="20"/>
      <c r="Q12" s="101" t="s">
        <v>31</v>
      </c>
      <c r="R12" s="17"/>
      <c r="S12" s="17"/>
      <c r="T12" s="90">
        <v>2</v>
      </c>
    </row>
    <row r="13" spans="1:25" ht="13.5" customHeight="1">
      <c r="A13" s="108"/>
      <c r="B13" s="37" t="s">
        <v>32</v>
      </c>
      <c r="C13" s="105"/>
      <c r="D13" s="24"/>
      <c r="E13" s="25"/>
      <c r="F13" s="24"/>
      <c r="G13" s="26">
        <v>30</v>
      </c>
      <c r="H13" s="24"/>
      <c r="I13" s="26">
        <v>94</v>
      </c>
      <c r="J13" s="24"/>
      <c r="K13" s="26">
        <v>75</v>
      </c>
      <c r="L13" s="24"/>
      <c r="M13" s="19">
        <v>0.0009762731481481481</v>
      </c>
      <c r="N13" s="24"/>
      <c r="O13" s="100"/>
      <c r="P13" s="24"/>
      <c r="Q13" s="102"/>
      <c r="R13" s="24"/>
      <c r="S13" s="24"/>
      <c r="T13" s="91"/>
      <c r="X13" s="3"/>
      <c r="Y13" s="3"/>
    </row>
    <row r="14" spans="1:25" ht="13.5" customHeight="1">
      <c r="A14" s="108"/>
      <c r="B14" s="37" t="s">
        <v>33</v>
      </c>
      <c r="C14" s="105"/>
      <c r="D14" s="24">
        <v>4</v>
      </c>
      <c r="E14" s="25">
        <v>80.5</v>
      </c>
      <c r="F14" s="24">
        <v>3</v>
      </c>
      <c r="G14" s="26">
        <v>15</v>
      </c>
      <c r="H14" s="24">
        <v>10</v>
      </c>
      <c r="I14" s="26">
        <v>75</v>
      </c>
      <c r="J14" s="24">
        <v>7</v>
      </c>
      <c r="K14" s="26">
        <v>40</v>
      </c>
      <c r="L14" s="24">
        <v>1</v>
      </c>
      <c r="M14" s="19"/>
      <c r="N14" s="24">
        <v>4</v>
      </c>
      <c r="O14" s="100"/>
      <c r="P14" s="24">
        <v>8</v>
      </c>
      <c r="Q14" s="102"/>
      <c r="R14" s="24">
        <v>1</v>
      </c>
      <c r="S14" s="24">
        <f>SUM(D14,F14,H14,J14,L14,N14,P14,R14)</f>
        <v>38</v>
      </c>
      <c r="T14" s="91"/>
      <c r="X14" s="3"/>
      <c r="Y14" s="38"/>
    </row>
    <row r="15" spans="1:25" ht="13.5" customHeight="1">
      <c r="A15" s="108"/>
      <c r="B15" s="22" t="s">
        <v>34</v>
      </c>
      <c r="C15" s="105"/>
      <c r="D15" s="24"/>
      <c r="E15" s="25">
        <v>81.9</v>
      </c>
      <c r="F15" s="24"/>
      <c r="G15" s="26">
        <v>25</v>
      </c>
      <c r="H15" s="24"/>
      <c r="I15" s="26">
        <v>76</v>
      </c>
      <c r="J15" s="24"/>
      <c r="K15" s="26">
        <v>65</v>
      </c>
      <c r="L15" s="24"/>
      <c r="M15" s="19"/>
      <c r="N15" s="24"/>
      <c r="O15" s="29">
        <v>1</v>
      </c>
      <c r="P15" s="24"/>
      <c r="Q15" s="102"/>
      <c r="R15" s="24"/>
      <c r="S15" s="24"/>
      <c r="T15" s="91"/>
      <c r="X15" s="3"/>
      <c r="Y15" s="38"/>
    </row>
    <row r="16" spans="1:25" ht="13.5" customHeight="1" thickBot="1">
      <c r="A16" s="108"/>
      <c r="B16" s="30"/>
      <c r="C16" s="106"/>
      <c r="D16" s="31"/>
      <c r="E16" s="32">
        <f>SUM(E12:E15)</f>
        <v>162.4</v>
      </c>
      <c r="F16" s="31"/>
      <c r="G16" s="33">
        <f>SUM(G12:G15)</f>
        <v>115</v>
      </c>
      <c r="H16" s="31"/>
      <c r="I16" s="33">
        <f>SUM(I12:I15)</f>
        <v>338</v>
      </c>
      <c r="J16" s="31"/>
      <c r="K16" s="33">
        <f>SUM(K12:K15)</f>
        <v>245</v>
      </c>
      <c r="L16" s="34"/>
      <c r="M16" s="35">
        <f>SUM(M12:M15)</f>
        <v>0.0018869212962962963</v>
      </c>
      <c r="N16" s="31"/>
      <c r="O16" s="36"/>
      <c r="P16" s="31"/>
      <c r="Q16" s="103"/>
      <c r="R16" s="31"/>
      <c r="S16" s="31"/>
      <c r="T16" s="92"/>
      <c r="X16" s="3"/>
      <c r="Y16" s="39"/>
    </row>
    <row r="17" spans="1:25" ht="13.5" customHeight="1" thickTop="1">
      <c r="A17" s="119" t="s">
        <v>35</v>
      </c>
      <c r="B17" s="27" t="s">
        <v>36</v>
      </c>
      <c r="C17" s="104">
        <v>44.8</v>
      </c>
      <c r="D17" s="15"/>
      <c r="E17" s="16">
        <v>75.7</v>
      </c>
      <c r="F17" s="17"/>
      <c r="G17" s="18">
        <v>45</v>
      </c>
      <c r="H17" s="17"/>
      <c r="I17" s="18">
        <v>79</v>
      </c>
      <c r="J17" s="17"/>
      <c r="K17" s="18">
        <v>45</v>
      </c>
      <c r="L17" s="17"/>
      <c r="M17" s="19"/>
      <c r="N17" s="17"/>
      <c r="O17" s="99">
        <v>14</v>
      </c>
      <c r="P17" s="20"/>
      <c r="Q17" s="101" t="s">
        <v>37</v>
      </c>
      <c r="R17" s="17"/>
      <c r="S17" s="17"/>
      <c r="T17" s="90">
        <v>10</v>
      </c>
      <c r="X17" s="3"/>
      <c r="Y17" s="39"/>
    </row>
    <row r="18" spans="1:25" ht="13.5" customHeight="1">
      <c r="A18" s="120"/>
      <c r="B18" s="22" t="s">
        <v>38</v>
      </c>
      <c r="C18" s="105"/>
      <c r="D18" s="24"/>
      <c r="E18" s="25"/>
      <c r="F18" s="24"/>
      <c r="G18" s="26">
        <v>20</v>
      </c>
      <c r="H18" s="24"/>
      <c r="I18" s="26">
        <v>74</v>
      </c>
      <c r="J18" s="24"/>
      <c r="K18" s="26">
        <v>35</v>
      </c>
      <c r="L18" s="24"/>
      <c r="M18" s="19">
        <v>0.0011400462962962963</v>
      </c>
      <c r="N18" s="24"/>
      <c r="O18" s="100"/>
      <c r="P18" s="24"/>
      <c r="Q18" s="102"/>
      <c r="R18" s="24"/>
      <c r="S18" s="24"/>
      <c r="T18" s="91"/>
      <c r="W18" s="3"/>
      <c r="X18" s="3"/>
      <c r="Y18" s="39"/>
    </row>
    <row r="19" spans="1:25" ht="13.5" customHeight="1">
      <c r="A19" s="120"/>
      <c r="B19" s="27" t="s">
        <v>39</v>
      </c>
      <c r="C19" s="105"/>
      <c r="D19" s="24">
        <v>12</v>
      </c>
      <c r="E19" s="25"/>
      <c r="F19" s="24">
        <v>11</v>
      </c>
      <c r="G19" s="26">
        <v>50</v>
      </c>
      <c r="H19" s="24">
        <v>5</v>
      </c>
      <c r="I19" s="26">
        <v>88</v>
      </c>
      <c r="J19" s="24">
        <v>11</v>
      </c>
      <c r="K19" s="26">
        <v>50</v>
      </c>
      <c r="L19" s="24">
        <v>5</v>
      </c>
      <c r="M19" s="19"/>
      <c r="N19" s="24">
        <v>9</v>
      </c>
      <c r="O19" s="100"/>
      <c r="P19" s="24">
        <v>9</v>
      </c>
      <c r="Q19" s="102"/>
      <c r="R19" s="24">
        <v>3</v>
      </c>
      <c r="S19" s="24">
        <f>SUM(D19,F19,H19,J19,L19,N19,P19,R19)</f>
        <v>65</v>
      </c>
      <c r="T19" s="91"/>
      <c r="W19" s="3"/>
      <c r="X19" s="3"/>
      <c r="Y19" s="39"/>
    </row>
    <row r="20" spans="1:25" ht="13.5" customHeight="1">
      <c r="A20" s="120"/>
      <c r="B20" s="22" t="s">
        <v>40</v>
      </c>
      <c r="C20" s="105"/>
      <c r="D20" s="24"/>
      <c r="E20" s="25">
        <v>68.4</v>
      </c>
      <c r="F20" s="24"/>
      <c r="G20" s="26">
        <v>25</v>
      </c>
      <c r="H20" s="24"/>
      <c r="I20" s="26">
        <v>76</v>
      </c>
      <c r="J20" s="24"/>
      <c r="K20" s="26">
        <v>35</v>
      </c>
      <c r="L20" s="24"/>
      <c r="M20" s="19">
        <v>0.00100625</v>
      </c>
      <c r="N20" s="24"/>
      <c r="O20" s="29">
        <v>0</v>
      </c>
      <c r="P20" s="24"/>
      <c r="Q20" s="102"/>
      <c r="R20" s="24"/>
      <c r="S20" s="24"/>
      <c r="T20" s="91"/>
      <c r="W20" s="3"/>
      <c r="X20" s="3"/>
      <c r="Y20" s="39"/>
    </row>
    <row r="21" spans="1:25" ht="13.5" customHeight="1" thickBot="1">
      <c r="A21" s="120"/>
      <c r="B21" s="30"/>
      <c r="C21" s="106"/>
      <c r="D21" s="31"/>
      <c r="E21" s="32">
        <f>SUM(E17:E20)</f>
        <v>144.10000000000002</v>
      </c>
      <c r="F21" s="31"/>
      <c r="G21" s="33">
        <f>SUM(G17:G20)</f>
        <v>140</v>
      </c>
      <c r="H21" s="31"/>
      <c r="I21" s="33">
        <f>SUM(I17:I20)</f>
        <v>317</v>
      </c>
      <c r="J21" s="31"/>
      <c r="K21" s="33">
        <f>SUM(K17:K20)</f>
        <v>165</v>
      </c>
      <c r="L21" s="34"/>
      <c r="M21" s="35">
        <f>SUM(M17:M20)</f>
        <v>0.0021462962962962963</v>
      </c>
      <c r="N21" s="31"/>
      <c r="O21" s="36"/>
      <c r="P21" s="31"/>
      <c r="Q21" s="103"/>
      <c r="R21" s="31"/>
      <c r="S21" s="31"/>
      <c r="T21" s="92"/>
      <c r="W21" s="3"/>
      <c r="X21" s="6"/>
      <c r="Y21" s="39"/>
    </row>
    <row r="22" spans="1:25" ht="13.5" customHeight="1" thickTop="1">
      <c r="A22" s="53" t="s">
        <v>41</v>
      </c>
      <c r="B22" s="27" t="s">
        <v>42</v>
      </c>
      <c r="C22" s="104">
        <v>50.1</v>
      </c>
      <c r="D22" s="15"/>
      <c r="E22" s="16">
        <v>76.1</v>
      </c>
      <c r="F22" s="17"/>
      <c r="G22" s="18">
        <v>35</v>
      </c>
      <c r="H22" s="17"/>
      <c r="I22" s="18">
        <v>93</v>
      </c>
      <c r="J22" s="17"/>
      <c r="K22" s="18">
        <v>25</v>
      </c>
      <c r="L22" s="17"/>
      <c r="M22" s="19">
        <v>0.000944212962962963</v>
      </c>
      <c r="N22" s="17"/>
      <c r="O22" s="99">
        <v>9.04</v>
      </c>
      <c r="P22" s="20"/>
      <c r="Q22" s="101" t="s">
        <v>43</v>
      </c>
      <c r="R22" s="17"/>
      <c r="S22" s="17"/>
      <c r="T22" s="90">
        <v>6</v>
      </c>
      <c r="W22" s="3"/>
      <c r="X22" s="6"/>
      <c r="Y22" s="40"/>
    </row>
    <row r="23" spans="1:25" ht="13.5" customHeight="1">
      <c r="A23" s="118"/>
      <c r="B23" s="27" t="s">
        <v>44</v>
      </c>
      <c r="C23" s="105"/>
      <c r="D23" s="24"/>
      <c r="E23" s="25"/>
      <c r="F23" s="24"/>
      <c r="G23" s="26">
        <v>20</v>
      </c>
      <c r="H23" s="24"/>
      <c r="I23" s="26">
        <v>90</v>
      </c>
      <c r="J23" s="24"/>
      <c r="K23" s="26">
        <v>25</v>
      </c>
      <c r="L23" s="24"/>
      <c r="M23" s="19">
        <v>0.0010599537037037038</v>
      </c>
      <c r="N23" s="24"/>
      <c r="O23" s="100"/>
      <c r="P23" s="24"/>
      <c r="Q23" s="102"/>
      <c r="R23" s="24"/>
      <c r="S23" s="24"/>
      <c r="T23" s="91"/>
      <c r="W23" s="3"/>
      <c r="X23" s="6"/>
      <c r="Y23" s="40"/>
    </row>
    <row r="24" spans="1:25" ht="13.5" customHeight="1">
      <c r="A24" s="118"/>
      <c r="B24" s="27" t="s">
        <v>45</v>
      </c>
      <c r="C24" s="105"/>
      <c r="D24" s="24">
        <v>6</v>
      </c>
      <c r="E24" s="25">
        <v>78.5</v>
      </c>
      <c r="F24" s="24">
        <v>8</v>
      </c>
      <c r="G24" s="26">
        <v>25</v>
      </c>
      <c r="H24" s="24">
        <v>8</v>
      </c>
      <c r="I24" s="26">
        <v>89</v>
      </c>
      <c r="J24" s="24">
        <v>1</v>
      </c>
      <c r="K24" s="26">
        <v>65</v>
      </c>
      <c r="L24" s="24">
        <v>8</v>
      </c>
      <c r="M24" s="19"/>
      <c r="N24" s="24">
        <v>7</v>
      </c>
      <c r="O24" s="100"/>
      <c r="P24" s="24">
        <v>4</v>
      </c>
      <c r="Q24" s="102"/>
      <c r="R24" s="24">
        <v>5</v>
      </c>
      <c r="S24" s="24">
        <f>SUM(D24,F24,H24,J24,L24,N24,P24,R24)</f>
        <v>47</v>
      </c>
      <c r="T24" s="91"/>
      <c r="W24" s="3"/>
      <c r="X24" s="6"/>
      <c r="Y24" s="40"/>
    </row>
    <row r="25" spans="1:25" ht="13.5" customHeight="1">
      <c r="A25" s="118"/>
      <c r="B25" s="22" t="s">
        <v>46</v>
      </c>
      <c r="C25" s="105"/>
      <c r="D25" s="24"/>
      <c r="E25" s="25"/>
      <c r="F25" s="24"/>
      <c r="G25" s="26">
        <v>40</v>
      </c>
      <c r="H25" s="24"/>
      <c r="I25" s="26">
        <v>95</v>
      </c>
      <c r="J25" s="24"/>
      <c r="K25" s="26">
        <v>25</v>
      </c>
      <c r="L25" s="24"/>
      <c r="M25" s="19"/>
      <c r="N25" s="24"/>
      <c r="O25" s="29">
        <v>2</v>
      </c>
      <c r="P25" s="24"/>
      <c r="Q25" s="102"/>
      <c r="R25" s="24"/>
      <c r="S25" s="24"/>
      <c r="T25" s="91"/>
      <c r="W25" s="3"/>
      <c r="X25" s="6"/>
      <c r="Y25" s="40"/>
    </row>
    <row r="26" spans="1:25" ht="13.5" customHeight="1" thickBot="1">
      <c r="A26" s="118"/>
      <c r="B26" s="41"/>
      <c r="C26" s="106"/>
      <c r="D26" s="31"/>
      <c r="E26" s="32">
        <f>SUM(E22:E25)</f>
        <v>154.6</v>
      </c>
      <c r="F26" s="31"/>
      <c r="G26" s="33">
        <f>SUM(G22:G25)</f>
        <v>120</v>
      </c>
      <c r="H26" s="31"/>
      <c r="I26" s="33">
        <f>SUM(I22:I25)</f>
        <v>367</v>
      </c>
      <c r="J26" s="31"/>
      <c r="K26" s="33">
        <f>SUM(K22:K25)</f>
        <v>140</v>
      </c>
      <c r="L26" s="34"/>
      <c r="M26" s="35">
        <f>SUM(M22:M25)</f>
        <v>0.0020041666666666667</v>
      </c>
      <c r="N26" s="31"/>
      <c r="O26" s="36"/>
      <c r="P26" s="31"/>
      <c r="Q26" s="103"/>
      <c r="R26" s="31"/>
      <c r="S26" s="31"/>
      <c r="T26" s="92"/>
      <c r="W26" s="3"/>
      <c r="X26" s="6"/>
      <c r="Y26" s="40"/>
    </row>
    <row r="27" spans="1:25" ht="13.5" customHeight="1" thickTop="1">
      <c r="A27" s="118" t="s">
        <v>47</v>
      </c>
      <c r="B27" s="27" t="s">
        <v>48</v>
      </c>
      <c r="C27" s="104">
        <v>49.9</v>
      </c>
      <c r="D27" s="15"/>
      <c r="E27" s="16">
        <v>73.5</v>
      </c>
      <c r="F27" s="17"/>
      <c r="G27" s="18">
        <v>30</v>
      </c>
      <c r="H27" s="17"/>
      <c r="I27" s="18">
        <v>87</v>
      </c>
      <c r="J27" s="17"/>
      <c r="K27" s="18">
        <v>50</v>
      </c>
      <c r="L27" s="17"/>
      <c r="M27" s="19">
        <v>0.0008408564814814815</v>
      </c>
      <c r="N27" s="17"/>
      <c r="O27" s="99">
        <v>14</v>
      </c>
      <c r="P27" s="20"/>
      <c r="Q27" s="101" t="s">
        <v>49</v>
      </c>
      <c r="R27" s="17"/>
      <c r="S27" s="17"/>
      <c r="T27" s="90">
        <v>3</v>
      </c>
      <c r="W27" s="3"/>
      <c r="X27" s="6"/>
      <c r="Y27" s="40"/>
    </row>
    <row r="28" spans="1:25" ht="13.5" customHeight="1">
      <c r="A28" s="118"/>
      <c r="B28" s="22" t="s">
        <v>50</v>
      </c>
      <c r="C28" s="105"/>
      <c r="D28" s="24"/>
      <c r="E28" s="25">
        <v>72</v>
      </c>
      <c r="F28" s="24"/>
      <c r="G28" s="26">
        <v>30</v>
      </c>
      <c r="H28" s="24"/>
      <c r="I28" s="26">
        <v>94</v>
      </c>
      <c r="J28" s="24"/>
      <c r="K28" s="26">
        <v>50</v>
      </c>
      <c r="L28" s="24"/>
      <c r="M28" s="19"/>
      <c r="N28" s="24"/>
      <c r="O28" s="100"/>
      <c r="P28" s="24"/>
      <c r="Q28" s="102"/>
      <c r="R28" s="24"/>
      <c r="S28" s="24"/>
      <c r="T28" s="91"/>
      <c r="W28" s="3"/>
      <c r="X28" s="6"/>
      <c r="Y28" s="21"/>
    </row>
    <row r="29" spans="1:25" ht="13.5" customHeight="1">
      <c r="A29" s="118"/>
      <c r="B29" s="14" t="s">
        <v>51</v>
      </c>
      <c r="C29" s="105"/>
      <c r="D29" s="24">
        <v>9</v>
      </c>
      <c r="E29" s="25"/>
      <c r="F29" s="24">
        <v>10</v>
      </c>
      <c r="G29" s="26">
        <v>55</v>
      </c>
      <c r="H29" s="24">
        <v>4</v>
      </c>
      <c r="I29" s="26">
        <v>96</v>
      </c>
      <c r="J29" s="24">
        <v>2</v>
      </c>
      <c r="K29" s="26">
        <v>60</v>
      </c>
      <c r="L29" s="24">
        <v>4</v>
      </c>
      <c r="M29" s="19">
        <v>0.0008440972222222222</v>
      </c>
      <c r="N29" s="24">
        <v>1</v>
      </c>
      <c r="O29" s="100"/>
      <c r="P29" s="24">
        <v>6</v>
      </c>
      <c r="Q29" s="102"/>
      <c r="R29" s="24">
        <v>4</v>
      </c>
      <c r="S29" s="24">
        <f>SUM(D29,F29,H29,J29,L29,N29,P29,R29)</f>
        <v>40</v>
      </c>
      <c r="T29" s="91"/>
      <c r="W29" s="3"/>
      <c r="X29" s="6"/>
      <c r="Y29" s="3"/>
    </row>
    <row r="30" spans="1:25" ht="13.5" customHeight="1">
      <c r="A30" s="118"/>
      <c r="B30" s="22" t="s">
        <v>52</v>
      </c>
      <c r="C30" s="105"/>
      <c r="D30" s="24"/>
      <c r="E30" s="25"/>
      <c r="F30" s="24"/>
      <c r="G30" s="26">
        <v>25</v>
      </c>
      <c r="H30" s="24"/>
      <c r="I30" s="26">
        <v>84</v>
      </c>
      <c r="J30" s="24"/>
      <c r="K30" s="26">
        <v>10</v>
      </c>
      <c r="L30" s="24"/>
      <c r="M30" s="19"/>
      <c r="N30" s="24"/>
      <c r="O30" s="29">
        <v>1</v>
      </c>
      <c r="P30" s="24"/>
      <c r="Q30" s="102"/>
      <c r="R30" s="24"/>
      <c r="S30" s="24"/>
      <c r="T30" s="91"/>
      <c r="W30" s="3"/>
      <c r="X30" s="6"/>
      <c r="Y30" s="40"/>
    </row>
    <row r="31" spans="1:25" ht="13.5" customHeight="1" thickBot="1">
      <c r="A31" s="118"/>
      <c r="B31" s="30"/>
      <c r="C31" s="106"/>
      <c r="D31" s="31"/>
      <c r="E31" s="32">
        <f>SUM(E27:E30)</f>
        <v>145.5</v>
      </c>
      <c r="F31" s="31"/>
      <c r="G31" s="33">
        <f>SUM(G27:G30)</f>
        <v>140</v>
      </c>
      <c r="H31" s="31"/>
      <c r="I31" s="33">
        <f>SUM(I27:I30)</f>
        <v>361</v>
      </c>
      <c r="J31" s="31"/>
      <c r="K31" s="33">
        <f>SUM(K27:K30)</f>
        <v>170</v>
      </c>
      <c r="L31" s="34"/>
      <c r="M31" s="35">
        <f>SUM(M27:M30)</f>
        <v>0.0016849537037037037</v>
      </c>
      <c r="N31" s="31"/>
      <c r="O31" s="36"/>
      <c r="P31" s="31"/>
      <c r="Q31" s="103"/>
      <c r="R31" s="31"/>
      <c r="S31" s="31"/>
      <c r="T31" s="92"/>
      <c r="W31" s="3"/>
      <c r="X31" s="6"/>
      <c r="Y31" s="42"/>
    </row>
    <row r="32" spans="1:26" ht="13.5" customHeight="1" thickTop="1">
      <c r="A32" s="53" t="s">
        <v>53</v>
      </c>
      <c r="B32" s="14" t="s">
        <v>54</v>
      </c>
      <c r="C32" s="104">
        <v>49.9</v>
      </c>
      <c r="D32" s="15"/>
      <c r="E32" s="16"/>
      <c r="F32" s="17"/>
      <c r="G32" s="18">
        <v>45</v>
      </c>
      <c r="H32" s="17"/>
      <c r="I32" s="18">
        <v>89</v>
      </c>
      <c r="J32" s="17"/>
      <c r="K32" s="18">
        <v>65</v>
      </c>
      <c r="L32" s="17"/>
      <c r="M32" s="19"/>
      <c r="N32" s="17"/>
      <c r="O32" s="99">
        <v>14.3</v>
      </c>
      <c r="P32" s="20"/>
      <c r="Q32" s="101" t="s">
        <v>55</v>
      </c>
      <c r="R32" s="17"/>
      <c r="S32" s="17"/>
      <c r="T32" s="90">
        <v>5</v>
      </c>
      <c r="W32" s="3"/>
      <c r="X32" s="6"/>
      <c r="Y32" s="40"/>
      <c r="Z32" s="3"/>
    </row>
    <row r="33" spans="1:26" ht="13.5" customHeight="1">
      <c r="A33" s="118"/>
      <c r="B33" s="27" t="s">
        <v>56</v>
      </c>
      <c r="C33" s="105"/>
      <c r="D33" s="24"/>
      <c r="E33" s="25">
        <v>82.8</v>
      </c>
      <c r="F33" s="24"/>
      <c r="G33" s="26">
        <v>40</v>
      </c>
      <c r="H33" s="24"/>
      <c r="I33" s="26">
        <v>83</v>
      </c>
      <c r="J33" s="24"/>
      <c r="K33" s="26">
        <v>25</v>
      </c>
      <c r="L33" s="24"/>
      <c r="M33" s="19"/>
      <c r="N33" s="24"/>
      <c r="O33" s="100"/>
      <c r="P33" s="24"/>
      <c r="Q33" s="102"/>
      <c r="R33" s="24"/>
      <c r="S33" s="24"/>
      <c r="T33" s="91"/>
      <c r="W33" s="3"/>
      <c r="X33" s="6"/>
      <c r="Y33" s="3"/>
      <c r="Z33" s="3"/>
    </row>
    <row r="34" spans="1:26" ht="13.5" customHeight="1">
      <c r="A34" s="118"/>
      <c r="B34" s="27" t="s">
        <v>57</v>
      </c>
      <c r="C34" s="105"/>
      <c r="D34" s="24">
        <v>8</v>
      </c>
      <c r="E34" s="25"/>
      <c r="F34" s="24">
        <v>2</v>
      </c>
      <c r="G34" s="26">
        <v>25</v>
      </c>
      <c r="H34" s="24">
        <v>2</v>
      </c>
      <c r="I34" s="26">
        <v>88</v>
      </c>
      <c r="J34" s="24">
        <v>5</v>
      </c>
      <c r="K34" s="26">
        <v>30</v>
      </c>
      <c r="L34" s="24">
        <v>6</v>
      </c>
      <c r="M34" s="19">
        <v>0.0009252314814814814</v>
      </c>
      <c r="N34" s="24">
        <v>6</v>
      </c>
      <c r="O34" s="100"/>
      <c r="P34" s="24">
        <v>7</v>
      </c>
      <c r="Q34" s="102"/>
      <c r="R34" s="24">
        <v>8</v>
      </c>
      <c r="S34" s="24">
        <f>SUM(D34,F34,H34,J34,L34,N34,P34,R34)</f>
        <v>44</v>
      </c>
      <c r="T34" s="91"/>
      <c r="W34" s="3"/>
      <c r="X34" s="43"/>
      <c r="Y34" s="40"/>
      <c r="Z34" s="3"/>
    </row>
    <row r="35" spans="1:26" ht="13.5" customHeight="1">
      <c r="A35" s="118"/>
      <c r="B35" s="27" t="s">
        <v>58</v>
      </c>
      <c r="C35" s="105"/>
      <c r="D35" s="24"/>
      <c r="E35" s="25">
        <v>79.9</v>
      </c>
      <c r="F35" s="24"/>
      <c r="G35" s="26">
        <v>40</v>
      </c>
      <c r="H35" s="24"/>
      <c r="I35" s="26">
        <v>88</v>
      </c>
      <c r="J35" s="24"/>
      <c r="K35" s="26">
        <v>40</v>
      </c>
      <c r="L35" s="24"/>
      <c r="M35" s="19">
        <v>0.001064699074074074</v>
      </c>
      <c r="N35" s="24"/>
      <c r="O35" s="29">
        <v>1</v>
      </c>
      <c r="P35" s="24"/>
      <c r="Q35" s="102"/>
      <c r="R35" s="24"/>
      <c r="S35" s="24"/>
      <c r="T35" s="91"/>
      <c r="W35" s="3"/>
      <c r="X35" s="43"/>
      <c r="Y35" s="40"/>
      <c r="Z35" s="3"/>
    </row>
    <row r="36" spans="1:26" ht="13.5" customHeight="1" thickBot="1">
      <c r="A36" s="118"/>
      <c r="B36" s="30"/>
      <c r="C36" s="106"/>
      <c r="D36" s="31"/>
      <c r="E36" s="32">
        <f>SUM(E32:E35)</f>
        <v>162.7</v>
      </c>
      <c r="F36" s="31"/>
      <c r="G36" s="33">
        <f>SUM(G32:G35)</f>
        <v>150</v>
      </c>
      <c r="H36" s="31"/>
      <c r="I36" s="33">
        <f>SUM(I32:I35)</f>
        <v>348</v>
      </c>
      <c r="J36" s="31"/>
      <c r="K36" s="33">
        <f>SUM(K32:K35)</f>
        <v>160</v>
      </c>
      <c r="L36" s="34"/>
      <c r="M36" s="35">
        <f>SUM(M32:M35)</f>
        <v>0.0019899305555555555</v>
      </c>
      <c r="N36" s="31"/>
      <c r="O36" s="36"/>
      <c r="P36" s="31"/>
      <c r="Q36" s="103"/>
      <c r="R36" s="31"/>
      <c r="S36" s="31"/>
      <c r="T36" s="92"/>
      <c r="X36" s="43"/>
      <c r="Y36" s="42"/>
      <c r="Z36" s="3"/>
    </row>
    <row r="37" spans="1:26" ht="13.5" customHeight="1" thickTop="1">
      <c r="A37" s="107" t="s">
        <v>59</v>
      </c>
      <c r="B37" s="23" t="s">
        <v>60</v>
      </c>
      <c r="C37" s="104">
        <v>51.9</v>
      </c>
      <c r="D37" s="15"/>
      <c r="E37" s="16">
        <v>80.7</v>
      </c>
      <c r="F37" s="17"/>
      <c r="G37" s="18">
        <v>30</v>
      </c>
      <c r="H37" s="17"/>
      <c r="I37" s="18">
        <v>90</v>
      </c>
      <c r="J37" s="17"/>
      <c r="K37" s="18">
        <v>35</v>
      </c>
      <c r="L37" s="17"/>
      <c r="M37" s="19">
        <v>0.0008621527777777778</v>
      </c>
      <c r="N37" s="17"/>
      <c r="O37" s="99">
        <v>6.08</v>
      </c>
      <c r="P37" s="20"/>
      <c r="Q37" s="101" t="s">
        <v>61</v>
      </c>
      <c r="R37" s="17"/>
      <c r="S37" s="17"/>
      <c r="T37" s="90">
        <v>7</v>
      </c>
      <c r="X37" s="43"/>
      <c r="Y37" s="42"/>
      <c r="Z37" s="3"/>
    </row>
    <row r="38" spans="1:26" ht="13.5" customHeight="1">
      <c r="A38" s="108"/>
      <c r="B38" s="27" t="s">
        <v>62</v>
      </c>
      <c r="C38" s="105"/>
      <c r="D38" s="24"/>
      <c r="E38" s="25">
        <v>79.2</v>
      </c>
      <c r="F38" s="24"/>
      <c r="G38" s="26">
        <v>45</v>
      </c>
      <c r="H38" s="24"/>
      <c r="I38" s="26">
        <v>78</v>
      </c>
      <c r="J38" s="24"/>
      <c r="K38" s="26">
        <v>10</v>
      </c>
      <c r="L38" s="24"/>
      <c r="M38" s="19">
        <v>0.0008454861111111111</v>
      </c>
      <c r="N38" s="24"/>
      <c r="O38" s="100"/>
      <c r="P38" s="24"/>
      <c r="Q38" s="102"/>
      <c r="R38" s="24"/>
      <c r="S38" s="24"/>
      <c r="T38" s="91"/>
      <c r="X38" s="43"/>
      <c r="Y38" s="42"/>
      <c r="Z38" s="3"/>
    </row>
    <row r="39" spans="1:26" ht="13.5" customHeight="1">
      <c r="A39" s="108"/>
      <c r="B39" s="14" t="s">
        <v>63</v>
      </c>
      <c r="C39" s="105"/>
      <c r="D39" s="24">
        <v>5</v>
      </c>
      <c r="E39" s="25"/>
      <c r="F39" s="24">
        <v>5</v>
      </c>
      <c r="G39" s="26">
        <v>20</v>
      </c>
      <c r="H39" s="24">
        <v>11</v>
      </c>
      <c r="I39" s="26">
        <v>86</v>
      </c>
      <c r="J39" s="24">
        <v>8</v>
      </c>
      <c r="K39" s="26">
        <v>5</v>
      </c>
      <c r="L39" s="24">
        <v>13</v>
      </c>
      <c r="M39" s="19"/>
      <c r="N39" s="24">
        <v>2</v>
      </c>
      <c r="O39" s="100"/>
      <c r="P39" s="24">
        <v>2</v>
      </c>
      <c r="Q39" s="102"/>
      <c r="R39" s="24">
        <v>2</v>
      </c>
      <c r="S39" s="24">
        <f>SUM(D39,F39,H39,J39,L39,N39,P39,R39)</f>
        <v>48</v>
      </c>
      <c r="T39" s="91"/>
      <c r="X39" s="43"/>
      <c r="Y39" s="42"/>
      <c r="Z39" s="3"/>
    </row>
    <row r="40" spans="1:26" ht="13.5" customHeight="1">
      <c r="A40" s="108"/>
      <c r="B40" s="27" t="s">
        <v>64</v>
      </c>
      <c r="C40" s="105"/>
      <c r="D40" s="24"/>
      <c r="E40" s="25"/>
      <c r="F40" s="24"/>
      <c r="G40" s="26">
        <v>20</v>
      </c>
      <c r="H40" s="24"/>
      <c r="I40" s="26">
        <v>78</v>
      </c>
      <c r="J40" s="24"/>
      <c r="K40" s="26">
        <v>30</v>
      </c>
      <c r="L40" s="24"/>
      <c r="M40" s="19"/>
      <c r="N40" s="24"/>
      <c r="O40" s="29">
        <v>2</v>
      </c>
      <c r="P40" s="24"/>
      <c r="Q40" s="102"/>
      <c r="R40" s="24"/>
      <c r="S40" s="24"/>
      <c r="T40" s="91"/>
      <c r="X40" s="43"/>
      <c r="Y40" s="3"/>
      <c r="Z40" s="3"/>
    </row>
    <row r="41" spans="1:26" ht="13.5" customHeight="1" thickBot="1">
      <c r="A41" s="108"/>
      <c r="B41" s="30"/>
      <c r="C41" s="106"/>
      <c r="D41" s="31"/>
      <c r="E41" s="32">
        <f>SUM(E37:E40)</f>
        <v>159.9</v>
      </c>
      <c r="F41" s="31"/>
      <c r="G41" s="33">
        <f>SUM(G37:G40)</f>
        <v>115</v>
      </c>
      <c r="H41" s="31"/>
      <c r="I41" s="33">
        <f>SUM(I37:I40)</f>
        <v>332</v>
      </c>
      <c r="J41" s="31"/>
      <c r="K41" s="33">
        <f>SUM(K37:K40)</f>
        <v>80</v>
      </c>
      <c r="L41" s="34"/>
      <c r="M41" s="35">
        <f>SUM(M37:M40)</f>
        <v>0.0017076388888888887</v>
      </c>
      <c r="N41" s="31"/>
      <c r="O41" s="36"/>
      <c r="P41" s="31"/>
      <c r="Q41" s="103"/>
      <c r="R41" s="31"/>
      <c r="S41" s="31"/>
      <c r="T41" s="92"/>
      <c r="X41" s="43"/>
      <c r="Y41" s="3"/>
      <c r="Z41" s="3"/>
    </row>
    <row r="42" spans="1:26" ht="13.5" customHeight="1" thickTop="1">
      <c r="A42" s="116" t="s">
        <v>65</v>
      </c>
      <c r="B42" s="14" t="s">
        <v>66</v>
      </c>
      <c r="C42" s="104">
        <v>49.9</v>
      </c>
      <c r="D42" s="15"/>
      <c r="E42" s="16"/>
      <c r="F42" s="17"/>
      <c r="G42" s="18">
        <v>55</v>
      </c>
      <c r="H42" s="17"/>
      <c r="I42" s="18">
        <v>86</v>
      </c>
      <c r="J42" s="17"/>
      <c r="K42" s="18">
        <v>30</v>
      </c>
      <c r="L42" s="17"/>
      <c r="M42" s="19"/>
      <c r="N42" s="17"/>
      <c r="O42" s="99">
        <v>14.3</v>
      </c>
      <c r="P42" s="20"/>
      <c r="Q42" s="101" t="s">
        <v>67</v>
      </c>
      <c r="R42" s="17"/>
      <c r="S42" s="17"/>
      <c r="T42" s="90">
        <v>11</v>
      </c>
      <c r="X42" s="43"/>
      <c r="Y42" s="3"/>
      <c r="Z42" s="3"/>
    </row>
    <row r="43" spans="1:26" ht="13.5" customHeight="1">
      <c r="A43" s="117"/>
      <c r="B43" s="27" t="s">
        <v>68</v>
      </c>
      <c r="C43" s="105"/>
      <c r="D43" s="24"/>
      <c r="E43" s="25">
        <v>75.8</v>
      </c>
      <c r="F43" s="24"/>
      <c r="G43" s="26">
        <v>15</v>
      </c>
      <c r="H43" s="24"/>
      <c r="I43" s="26">
        <v>79</v>
      </c>
      <c r="J43" s="24"/>
      <c r="K43" s="26">
        <v>10</v>
      </c>
      <c r="L43" s="24"/>
      <c r="M43" s="19">
        <v>0.0009075231481481482</v>
      </c>
      <c r="N43" s="24"/>
      <c r="O43" s="100"/>
      <c r="P43" s="24"/>
      <c r="Q43" s="102"/>
      <c r="R43" s="24"/>
      <c r="S43" s="24"/>
      <c r="T43" s="91"/>
      <c r="X43" s="43"/>
      <c r="Y43" s="3"/>
      <c r="Z43" s="3"/>
    </row>
    <row r="44" spans="1:26" ht="13.5" customHeight="1">
      <c r="A44" s="117"/>
      <c r="B44" s="27" t="s">
        <v>69</v>
      </c>
      <c r="C44" s="105"/>
      <c r="D44" s="24">
        <v>7</v>
      </c>
      <c r="E44" s="25"/>
      <c r="F44" s="24">
        <v>9</v>
      </c>
      <c r="G44" s="26">
        <v>25</v>
      </c>
      <c r="H44" s="24">
        <v>7</v>
      </c>
      <c r="I44" s="26">
        <v>78</v>
      </c>
      <c r="J44" s="24">
        <v>9</v>
      </c>
      <c r="K44" s="26">
        <v>15</v>
      </c>
      <c r="L44" s="24">
        <v>10</v>
      </c>
      <c r="M44" s="19">
        <v>0.0009678240740740741</v>
      </c>
      <c r="N44" s="24">
        <v>3</v>
      </c>
      <c r="O44" s="100"/>
      <c r="P44" s="24">
        <v>11</v>
      </c>
      <c r="Q44" s="102"/>
      <c r="R44" s="24">
        <v>10</v>
      </c>
      <c r="S44" s="24">
        <f>SUM(D44,F44,H44,J44,L44,N44,P44,R44)</f>
        <v>66</v>
      </c>
      <c r="T44" s="91"/>
      <c r="X44" s="43"/>
      <c r="Y44" s="3"/>
      <c r="Z44" s="3"/>
    </row>
    <row r="45" spans="1:26" ht="13.5" customHeight="1">
      <c r="A45" s="117"/>
      <c r="B45" s="22" t="s">
        <v>70</v>
      </c>
      <c r="C45" s="105"/>
      <c r="D45" s="24"/>
      <c r="E45" s="25">
        <v>70.3</v>
      </c>
      <c r="F45" s="24"/>
      <c r="G45" s="26">
        <v>25</v>
      </c>
      <c r="H45" s="24"/>
      <c r="I45" s="26">
        <v>87</v>
      </c>
      <c r="J45" s="24"/>
      <c r="K45" s="26">
        <v>55</v>
      </c>
      <c r="L45" s="24"/>
      <c r="M45" s="19"/>
      <c r="N45" s="24"/>
      <c r="O45" s="29">
        <v>0</v>
      </c>
      <c r="P45" s="24"/>
      <c r="Q45" s="102"/>
      <c r="R45" s="24"/>
      <c r="S45" s="24"/>
      <c r="T45" s="91"/>
      <c r="X45" s="43"/>
      <c r="Y45" s="3"/>
      <c r="Z45" s="3"/>
    </row>
    <row r="46" spans="1:26" ht="13.5" customHeight="1" thickBot="1">
      <c r="A46" s="85"/>
      <c r="B46" s="41"/>
      <c r="C46" s="106"/>
      <c r="D46" s="31"/>
      <c r="E46" s="32">
        <f>SUM(E42:E45)</f>
        <v>146.1</v>
      </c>
      <c r="F46" s="31"/>
      <c r="G46" s="33">
        <f>SUM(G42:G45)</f>
        <v>120</v>
      </c>
      <c r="H46" s="31"/>
      <c r="I46" s="33">
        <f>SUM(I42:I45)</f>
        <v>330</v>
      </c>
      <c r="J46" s="31"/>
      <c r="K46" s="33">
        <f>SUM(K42:K45)</f>
        <v>110</v>
      </c>
      <c r="L46" s="34"/>
      <c r="M46" s="35">
        <f>SUM(M42:M45)</f>
        <v>0.0018753472222222223</v>
      </c>
      <c r="N46" s="31"/>
      <c r="O46" s="36"/>
      <c r="P46" s="31"/>
      <c r="Q46" s="103"/>
      <c r="R46" s="31"/>
      <c r="S46" s="31"/>
      <c r="T46" s="92"/>
      <c r="X46" s="3"/>
      <c r="Y46" s="3"/>
      <c r="Z46" s="3"/>
    </row>
    <row r="47" spans="1:26" ht="13.5" customHeight="1" thickTop="1">
      <c r="A47" s="115" t="s">
        <v>71</v>
      </c>
      <c r="B47" s="44" t="s">
        <v>72</v>
      </c>
      <c r="C47" s="104">
        <v>46</v>
      </c>
      <c r="D47" s="15"/>
      <c r="E47" s="16">
        <v>70.4</v>
      </c>
      <c r="F47" s="17"/>
      <c r="G47" s="18">
        <v>20</v>
      </c>
      <c r="H47" s="17"/>
      <c r="I47" s="18">
        <v>91</v>
      </c>
      <c r="J47" s="17"/>
      <c r="K47" s="18">
        <v>15</v>
      </c>
      <c r="L47" s="17"/>
      <c r="M47" s="19">
        <v>0.001416550925925926</v>
      </c>
      <c r="N47" s="17"/>
      <c r="O47" s="99">
        <v>14</v>
      </c>
      <c r="P47" s="20"/>
      <c r="Q47" s="101" t="s">
        <v>73</v>
      </c>
      <c r="R47" s="17"/>
      <c r="S47" s="17"/>
      <c r="T47" s="90">
        <v>14</v>
      </c>
      <c r="X47" s="3"/>
      <c r="Y47" s="3"/>
      <c r="Z47" s="3"/>
    </row>
    <row r="48" spans="1:26" ht="13.5" customHeight="1">
      <c r="A48" s="115"/>
      <c r="B48" s="27" t="s">
        <v>74</v>
      </c>
      <c r="C48" s="105"/>
      <c r="D48" s="24"/>
      <c r="E48" s="25"/>
      <c r="F48" s="24"/>
      <c r="G48" s="26">
        <v>20</v>
      </c>
      <c r="H48" s="24"/>
      <c r="I48" s="26">
        <v>59</v>
      </c>
      <c r="J48" s="24"/>
      <c r="K48" s="26">
        <v>25</v>
      </c>
      <c r="L48" s="24"/>
      <c r="M48" s="19"/>
      <c r="N48" s="24"/>
      <c r="O48" s="100"/>
      <c r="P48" s="24"/>
      <c r="Q48" s="102"/>
      <c r="R48" s="24"/>
      <c r="S48" s="24"/>
      <c r="T48" s="91"/>
      <c r="X48" s="3"/>
      <c r="Y48" s="3"/>
      <c r="Z48" s="3"/>
    </row>
    <row r="49" spans="1:26" ht="13.5" customHeight="1">
      <c r="A49" s="115"/>
      <c r="B49" s="27" t="s">
        <v>75</v>
      </c>
      <c r="C49" s="105"/>
      <c r="D49" s="24">
        <v>11</v>
      </c>
      <c r="E49" s="25"/>
      <c r="F49" s="24">
        <v>14</v>
      </c>
      <c r="G49" s="26">
        <v>25</v>
      </c>
      <c r="H49" s="24">
        <v>14</v>
      </c>
      <c r="I49" s="26">
        <v>57</v>
      </c>
      <c r="J49" s="24">
        <v>12</v>
      </c>
      <c r="K49" s="26">
        <v>20</v>
      </c>
      <c r="L49" s="24">
        <v>11</v>
      </c>
      <c r="M49" s="19">
        <v>0.0012887731481481483</v>
      </c>
      <c r="N49" s="24">
        <v>14</v>
      </c>
      <c r="O49" s="100"/>
      <c r="P49" s="24">
        <v>10</v>
      </c>
      <c r="Q49" s="102"/>
      <c r="R49" s="24">
        <v>14</v>
      </c>
      <c r="S49" s="24">
        <f>SUM(D49,F49,H49,J49,L49,N49,P49,R49)</f>
        <v>100</v>
      </c>
      <c r="T49" s="91"/>
      <c r="V49" s="3"/>
      <c r="W49" s="3"/>
      <c r="X49" s="3"/>
      <c r="Y49" s="3"/>
      <c r="Z49" s="3"/>
    </row>
    <row r="50" spans="1:26" ht="13.5" customHeight="1">
      <c r="A50" s="115"/>
      <c r="B50" s="22" t="s">
        <v>76</v>
      </c>
      <c r="C50" s="105"/>
      <c r="D50" s="24"/>
      <c r="E50" s="25">
        <v>24</v>
      </c>
      <c r="F50" s="24"/>
      <c r="G50" s="26">
        <v>0</v>
      </c>
      <c r="H50" s="24"/>
      <c r="I50" s="26">
        <v>50</v>
      </c>
      <c r="J50" s="24"/>
      <c r="K50" s="26">
        <v>35</v>
      </c>
      <c r="L50" s="24"/>
      <c r="M50" s="19"/>
      <c r="N50" s="24"/>
      <c r="O50" s="29"/>
      <c r="P50" s="24"/>
      <c r="Q50" s="102"/>
      <c r="R50" s="24"/>
      <c r="S50" s="24"/>
      <c r="T50" s="91"/>
      <c r="V50" s="3"/>
      <c r="W50" s="3"/>
      <c r="X50" s="3"/>
      <c r="Y50" s="3"/>
      <c r="Z50" s="3"/>
    </row>
    <row r="51" spans="1:26" ht="13.5" customHeight="1">
      <c r="A51" s="115"/>
      <c r="B51" s="27"/>
      <c r="C51" s="105"/>
      <c r="D51" s="24"/>
      <c r="E51" s="25"/>
      <c r="F51" s="24"/>
      <c r="G51" s="26"/>
      <c r="H51" s="24"/>
      <c r="I51" s="26"/>
      <c r="J51" s="24"/>
      <c r="K51" s="26"/>
      <c r="L51" s="24"/>
      <c r="M51" s="19"/>
      <c r="N51" s="24"/>
      <c r="O51" s="45">
        <v>0</v>
      </c>
      <c r="P51" s="24"/>
      <c r="Q51" s="102"/>
      <c r="R51" s="24"/>
      <c r="S51" s="24"/>
      <c r="T51" s="91"/>
      <c r="V51" s="3"/>
      <c r="W51" s="3"/>
      <c r="X51" s="3"/>
      <c r="Y51" s="3"/>
      <c r="Z51" s="3"/>
    </row>
    <row r="52" spans="1:26" ht="13.5" customHeight="1" thickBot="1">
      <c r="A52" s="115"/>
      <c r="B52" s="30"/>
      <c r="C52" s="106"/>
      <c r="D52" s="31"/>
      <c r="E52" s="32">
        <f>SUM(E47:E51)</f>
        <v>94.4</v>
      </c>
      <c r="F52" s="31"/>
      <c r="G52" s="33">
        <f>SUM(G47:G51)</f>
        <v>65</v>
      </c>
      <c r="H52" s="31"/>
      <c r="I52" s="33">
        <f>SUM(I47:I51)</f>
        <v>257</v>
      </c>
      <c r="J52" s="31"/>
      <c r="K52" s="33">
        <f>SUM(K47:K51)</f>
        <v>95</v>
      </c>
      <c r="L52" s="34"/>
      <c r="M52" s="35">
        <f>SUM(M47,M48,M49,M50,M51)</f>
        <v>0.0027053240740740744</v>
      </c>
      <c r="N52" s="31"/>
      <c r="O52" s="36"/>
      <c r="P52" s="31"/>
      <c r="Q52" s="103"/>
      <c r="R52" s="31"/>
      <c r="S52" s="31"/>
      <c r="T52" s="92"/>
      <c r="V52" s="3"/>
      <c r="W52" s="3"/>
      <c r="X52" s="3"/>
      <c r="Y52" s="3"/>
      <c r="Z52" s="3"/>
    </row>
    <row r="53" spans="1:26" ht="13.5" customHeight="1" thickTop="1">
      <c r="A53" s="112" t="s">
        <v>77</v>
      </c>
      <c r="B53" s="27" t="s">
        <v>78</v>
      </c>
      <c r="C53" s="104">
        <v>53.6</v>
      </c>
      <c r="D53" s="15"/>
      <c r="E53" s="16">
        <v>77.7</v>
      </c>
      <c r="F53" s="17"/>
      <c r="G53" s="18">
        <v>25</v>
      </c>
      <c r="H53" s="17"/>
      <c r="I53" s="18">
        <v>86</v>
      </c>
      <c r="J53" s="17"/>
      <c r="K53" s="18">
        <v>45</v>
      </c>
      <c r="L53" s="17"/>
      <c r="M53" s="19">
        <v>0.0011081018518518519</v>
      </c>
      <c r="N53" s="17"/>
      <c r="O53" s="99">
        <v>10.11</v>
      </c>
      <c r="P53" s="20"/>
      <c r="Q53" s="101" t="s">
        <v>79</v>
      </c>
      <c r="R53" s="17"/>
      <c r="S53" s="17"/>
      <c r="T53" s="90">
        <v>9</v>
      </c>
      <c r="V53" s="3"/>
      <c r="W53" s="3"/>
      <c r="X53" s="3"/>
      <c r="Y53" s="3"/>
      <c r="Z53" s="3"/>
    </row>
    <row r="54" spans="1:26" ht="13.5" customHeight="1">
      <c r="A54" s="113"/>
      <c r="B54" s="27" t="s">
        <v>80</v>
      </c>
      <c r="C54" s="105"/>
      <c r="D54" s="24"/>
      <c r="E54" s="25"/>
      <c r="F54" s="24"/>
      <c r="G54" s="26">
        <v>30</v>
      </c>
      <c r="H54" s="24"/>
      <c r="I54" s="26">
        <v>83</v>
      </c>
      <c r="J54" s="24"/>
      <c r="K54" s="26">
        <v>10</v>
      </c>
      <c r="L54" s="24"/>
      <c r="M54" s="19"/>
      <c r="N54" s="24"/>
      <c r="O54" s="100"/>
      <c r="P54" s="24"/>
      <c r="Q54" s="102"/>
      <c r="R54" s="24"/>
      <c r="S54" s="24"/>
      <c r="T54" s="91"/>
      <c r="V54" s="3"/>
      <c r="W54" s="3"/>
      <c r="X54" s="3"/>
      <c r="Y54" s="3"/>
      <c r="Z54" s="3"/>
    </row>
    <row r="55" spans="1:20" ht="13.5" customHeight="1">
      <c r="A55" s="113"/>
      <c r="B55" s="27" t="s">
        <v>81</v>
      </c>
      <c r="C55" s="105"/>
      <c r="D55" s="24">
        <v>3</v>
      </c>
      <c r="E55" s="25">
        <v>77.4</v>
      </c>
      <c r="F55" s="24">
        <v>7</v>
      </c>
      <c r="G55" s="26">
        <v>25</v>
      </c>
      <c r="H55" s="24">
        <v>12</v>
      </c>
      <c r="I55" s="26">
        <v>87</v>
      </c>
      <c r="J55" s="24">
        <v>4</v>
      </c>
      <c r="K55" s="26">
        <v>55</v>
      </c>
      <c r="L55" s="24">
        <v>9</v>
      </c>
      <c r="M55" s="19"/>
      <c r="N55" s="24">
        <v>12</v>
      </c>
      <c r="O55" s="100"/>
      <c r="P55" s="24">
        <v>5</v>
      </c>
      <c r="Q55" s="102"/>
      <c r="R55" s="24">
        <v>13</v>
      </c>
      <c r="S55" s="24">
        <f>SUM(D55,F55,H55,J55,L55,N55,P55,R55)</f>
        <v>65</v>
      </c>
      <c r="T55" s="91"/>
    </row>
    <row r="56" spans="1:20" ht="13.5" customHeight="1">
      <c r="A56" s="113"/>
      <c r="B56" s="27" t="s">
        <v>82</v>
      </c>
      <c r="C56" s="105"/>
      <c r="D56" s="24"/>
      <c r="E56" s="25"/>
      <c r="F56" s="24"/>
      <c r="G56" s="26">
        <v>30</v>
      </c>
      <c r="H56" s="24"/>
      <c r="I56" s="26">
        <v>94</v>
      </c>
      <c r="J56" s="24"/>
      <c r="K56" s="26">
        <v>15</v>
      </c>
      <c r="L56" s="24"/>
      <c r="M56" s="19">
        <v>0.001396875</v>
      </c>
      <c r="N56" s="24"/>
      <c r="O56" s="29">
        <v>2</v>
      </c>
      <c r="P56" s="24"/>
      <c r="Q56" s="102"/>
      <c r="R56" s="24"/>
      <c r="S56" s="24"/>
      <c r="T56" s="91"/>
    </row>
    <row r="57" spans="1:20" ht="13.5" customHeight="1" thickBot="1">
      <c r="A57" s="114"/>
      <c r="B57" s="30"/>
      <c r="C57" s="106"/>
      <c r="D57" s="31"/>
      <c r="E57" s="32">
        <f>SUM(E53:E56)</f>
        <v>155.10000000000002</v>
      </c>
      <c r="F57" s="31"/>
      <c r="G57" s="33">
        <f>SUM(G53:G56)</f>
        <v>110</v>
      </c>
      <c r="H57" s="31"/>
      <c r="I57" s="33">
        <f>SUM(I53:I56)</f>
        <v>350</v>
      </c>
      <c r="J57" s="31"/>
      <c r="K57" s="33">
        <f>SUM(K53:K56)</f>
        <v>125</v>
      </c>
      <c r="L57" s="34"/>
      <c r="M57" s="35">
        <f>SUM(M53:M56)</f>
        <v>0.002504976851851852</v>
      </c>
      <c r="N57" s="31"/>
      <c r="O57" s="36"/>
      <c r="P57" s="31"/>
      <c r="Q57" s="103"/>
      <c r="R57" s="31"/>
      <c r="S57" s="31"/>
      <c r="T57" s="92"/>
    </row>
    <row r="58" spans="1:20" ht="13.5" customHeight="1" thickTop="1">
      <c r="A58" s="109" t="s">
        <v>83</v>
      </c>
      <c r="B58" s="14" t="s">
        <v>84</v>
      </c>
      <c r="C58" s="104">
        <v>49.7</v>
      </c>
      <c r="D58" s="15"/>
      <c r="E58" s="16">
        <v>79.2</v>
      </c>
      <c r="F58" s="17"/>
      <c r="G58" s="18">
        <v>40</v>
      </c>
      <c r="H58" s="17"/>
      <c r="I58" s="18">
        <v>74</v>
      </c>
      <c r="J58" s="17"/>
      <c r="K58" s="18">
        <v>45</v>
      </c>
      <c r="L58" s="17"/>
      <c r="M58" s="19"/>
      <c r="N58" s="17"/>
      <c r="O58" s="99">
        <v>15</v>
      </c>
      <c r="P58" s="20"/>
      <c r="Q58" s="101" t="s">
        <v>85</v>
      </c>
      <c r="R58" s="17"/>
      <c r="S58" s="17"/>
      <c r="T58" s="90">
        <v>8</v>
      </c>
    </row>
    <row r="59" spans="1:20" ht="13.5" customHeight="1">
      <c r="A59" s="110"/>
      <c r="B59" s="27" t="s">
        <v>86</v>
      </c>
      <c r="C59" s="105"/>
      <c r="D59" s="24"/>
      <c r="E59" s="25"/>
      <c r="F59" s="24"/>
      <c r="G59" s="26">
        <v>45</v>
      </c>
      <c r="H59" s="24"/>
      <c r="I59" s="26">
        <v>87</v>
      </c>
      <c r="J59" s="24"/>
      <c r="K59" s="26">
        <v>40</v>
      </c>
      <c r="L59" s="24"/>
      <c r="M59" s="19"/>
      <c r="N59" s="24"/>
      <c r="O59" s="100"/>
      <c r="P59" s="24"/>
      <c r="Q59" s="102"/>
      <c r="R59" s="24"/>
      <c r="S59" s="24"/>
      <c r="T59" s="91"/>
    </row>
    <row r="60" spans="1:20" ht="13.5" customHeight="1">
      <c r="A60" s="110"/>
      <c r="B60" s="27" t="s">
        <v>87</v>
      </c>
      <c r="C60" s="105"/>
      <c r="D60" s="24">
        <v>10</v>
      </c>
      <c r="E60" s="25">
        <v>80.9</v>
      </c>
      <c r="F60" s="24">
        <v>4</v>
      </c>
      <c r="G60" s="26">
        <v>30</v>
      </c>
      <c r="H60" s="24">
        <v>3</v>
      </c>
      <c r="I60" s="26">
        <v>70</v>
      </c>
      <c r="J60" s="24">
        <v>10</v>
      </c>
      <c r="K60" s="26">
        <v>10</v>
      </c>
      <c r="L60" s="24">
        <v>3</v>
      </c>
      <c r="M60" s="19">
        <v>0.0011162037037037037</v>
      </c>
      <c r="N60" s="24">
        <v>11</v>
      </c>
      <c r="O60" s="100"/>
      <c r="P60" s="24">
        <v>13</v>
      </c>
      <c r="Q60" s="102"/>
      <c r="R60" s="24">
        <v>9</v>
      </c>
      <c r="S60" s="24">
        <f>SUM(D60,F60,H60,J60,L60,N60,P60,R60)</f>
        <v>63</v>
      </c>
      <c r="T60" s="91"/>
    </row>
    <row r="61" spans="1:20" ht="13.5" customHeight="1">
      <c r="A61" s="110"/>
      <c r="B61" s="27" t="s">
        <v>88</v>
      </c>
      <c r="C61" s="105"/>
      <c r="D61" s="24"/>
      <c r="E61" s="25"/>
      <c r="F61" s="24"/>
      <c r="G61" s="26">
        <v>35</v>
      </c>
      <c r="H61" s="24"/>
      <c r="I61" s="26">
        <v>87</v>
      </c>
      <c r="J61" s="24"/>
      <c r="K61" s="26">
        <v>75</v>
      </c>
      <c r="L61" s="24"/>
      <c r="M61" s="19">
        <v>0.0011768518518518519</v>
      </c>
      <c r="N61" s="24"/>
      <c r="O61" s="29">
        <v>0</v>
      </c>
      <c r="P61" s="24"/>
      <c r="Q61" s="102"/>
      <c r="R61" s="24"/>
      <c r="S61" s="24"/>
      <c r="T61" s="91"/>
    </row>
    <row r="62" spans="1:20" ht="13.5" customHeight="1" thickBot="1">
      <c r="A62" s="111"/>
      <c r="B62" s="30"/>
      <c r="C62" s="106"/>
      <c r="D62" s="31"/>
      <c r="E62" s="32">
        <f>SUM(E58:E61)</f>
        <v>160.10000000000002</v>
      </c>
      <c r="F62" s="31"/>
      <c r="G62" s="33">
        <f>SUM(G58:G61)</f>
        <v>150</v>
      </c>
      <c r="H62" s="31"/>
      <c r="I62" s="33">
        <f>SUM(I58:I61)</f>
        <v>318</v>
      </c>
      <c r="J62" s="31"/>
      <c r="K62" s="33">
        <f>SUM(K58:K61)</f>
        <v>170</v>
      </c>
      <c r="L62" s="34"/>
      <c r="M62" s="35">
        <f>SUM(M58:M61)</f>
        <v>0.0022930555555555556</v>
      </c>
      <c r="N62" s="31"/>
      <c r="O62" s="36"/>
      <c r="P62" s="31"/>
      <c r="Q62" s="103"/>
      <c r="R62" s="31"/>
      <c r="S62" s="31"/>
      <c r="T62" s="92"/>
    </row>
    <row r="63" spans="1:20" ht="13.5" customHeight="1" thickTop="1">
      <c r="A63" s="107" t="s">
        <v>89</v>
      </c>
      <c r="B63" s="14" t="s">
        <v>90</v>
      </c>
      <c r="C63" s="104">
        <v>41.3</v>
      </c>
      <c r="D63" s="15"/>
      <c r="E63" s="16"/>
      <c r="F63" s="17"/>
      <c r="G63" s="18">
        <v>30</v>
      </c>
      <c r="H63" s="17"/>
      <c r="I63" s="18">
        <v>56</v>
      </c>
      <c r="J63" s="17"/>
      <c r="K63" s="18">
        <v>10</v>
      </c>
      <c r="L63" s="17"/>
      <c r="M63" s="19"/>
      <c r="N63" s="17"/>
      <c r="O63" s="99">
        <v>8.28</v>
      </c>
      <c r="P63" s="20"/>
      <c r="Q63" s="101" t="s">
        <v>91</v>
      </c>
      <c r="R63" s="17"/>
      <c r="S63" s="17"/>
      <c r="T63" s="90">
        <v>12</v>
      </c>
    </row>
    <row r="64" spans="1:20" ht="13.5" customHeight="1">
      <c r="A64" s="108"/>
      <c r="B64" s="27" t="s">
        <v>92</v>
      </c>
      <c r="C64" s="105"/>
      <c r="D64" s="24"/>
      <c r="E64" s="25">
        <v>69.3</v>
      </c>
      <c r="F64" s="24"/>
      <c r="G64" s="26">
        <v>40</v>
      </c>
      <c r="H64" s="24"/>
      <c r="I64" s="26">
        <v>63</v>
      </c>
      <c r="J64" s="24"/>
      <c r="K64" s="26">
        <v>20</v>
      </c>
      <c r="L64" s="24"/>
      <c r="M64" s="19"/>
      <c r="N64" s="24"/>
      <c r="O64" s="100"/>
      <c r="P64" s="24"/>
      <c r="Q64" s="102"/>
      <c r="R64" s="24"/>
      <c r="S64" s="24"/>
      <c r="T64" s="91"/>
    </row>
    <row r="65" spans="1:20" ht="13.5" customHeight="1">
      <c r="A65" s="108"/>
      <c r="B65" s="27" t="s">
        <v>93</v>
      </c>
      <c r="C65" s="105"/>
      <c r="D65" s="24">
        <v>13</v>
      </c>
      <c r="E65" s="25"/>
      <c r="F65" s="24">
        <v>13</v>
      </c>
      <c r="G65" s="26">
        <v>20</v>
      </c>
      <c r="H65" s="24">
        <v>9</v>
      </c>
      <c r="I65" s="26">
        <v>50</v>
      </c>
      <c r="J65" s="24">
        <v>13</v>
      </c>
      <c r="K65" s="26">
        <v>10</v>
      </c>
      <c r="L65" s="24">
        <v>14</v>
      </c>
      <c r="M65" s="19">
        <v>0.0011010416666666666</v>
      </c>
      <c r="N65" s="24">
        <v>10</v>
      </c>
      <c r="O65" s="100"/>
      <c r="P65" s="24">
        <v>3</v>
      </c>
      <c r="Q65" s="102"/>
      <c r="R65" s="24">
        <v>11</v>
      </c>
      <c r="S65" s="24">
        <f>SUM(D65,F65,H65,J65,L65,N65,P65,R65)</f>
        <v>86</v>
      </c>
      <c r="T65" s="91"/>
    </row>
    <row r="66" spans="1:20" ht="13.5" customHeight="1">
      <c r="A66" s="108"/>
      <c r="B66" s="27" t="s">
        <v>94</v>
      </c>
      <c r="C66" s="105"/>
      <c r="D66" s="24"/>
      <c r="E66" s="25">
        <v>71.3</v>
      </c>
      <c r="F66" s="24"/>
      <c r="G66" s="26">
        <v>30</v>
      </c>
      <c r="H66" s="24"/>
      <c r="I66" s="26">
        <v>81</v>
      </c>
      <c r="J66" s="24"/>
      <c r="K66" s="26">
        <v>20</v>
      </c>
      <c r="L66" s="24"/>
      <c r="M66" s="19">
        <v>0.001059722222222222</v>
      </c>
      <c r="N66" s="24"/>
      <c r="O66" s="29">
        <v>2</v>
      </c>
      <c r="P66" s="24"/>
      <c r="Q66" s="102"/>
      <c r="R66" s="24"/>
      <c r="S66" s="24"/>
      <c r="T66" s="91"/>
    </row>
    <row r="67" spans="1:20" ht="13.5" customHeight="1" thickBot="1">
      <c r="A67" s="108"/>
      <c r="B67" s="30"/>
      <c r="C67" s="106"/>
      <c r="D67" s="31"/>
      <c r="E67" s="32">
        <f>SUM(E63:E66)</f>
        <v>140.6</v>
      </c>
      <c r="F67" s="31"/>
      <c r="G67" s="33">
        <f>SUM(G63:G66)</f>
        <v>120</v>
      </c>
      <c r="H67" s="31"/>
      <c r="I67" s="33">
        <f>SUM(I63:I66)</f>
        <v>250</v>
      </c>
      <c r="J67" s="31"/>
      <c r="K67" s="33">
        <f>SUM(K63:K66)</f>
        <v>60</v>
      </c>
      <c r="L67" s="34"/>
      <c r="M67" s="35">
        <f>SUM(M63:M66)</f>
        <v>0.0021607638888888887</v>
      </c>
      <c r="N67" s="31"/>
      <c r="O67" s="36"/>
      <c r="P67" s="31"/>
      <c r="Q67" s="103"/>
      <c r="R67" s="31"/>
      <c r="S67" s="31"/>
      <c r="T67" s="92"/>
    </row>
    <row r="68" spans="1:20" ht="15" customHeight="1" thickTop="1">
      <c r="A68" s="93" t="s">
        <v>95</v>
      </c>
      <c r="B68" s="44" t="s">
        <v>96</v>
      </c>
      <c r="C68" s="104">
        <v>53.7</v>
      </c>
      <c r="D68" s="15"/>
      <c r="E68" s="16">
        <v>79</v>
      </c>
      <c r="F68" s="17"/>
      <c r="G68" s="18">
        <v>55</v>
      </c>
      <c r="H68" s="17"/>
      <c r="I68" s="18">
        <v>87</v>
      </c>
      <c r="J68" s="17"/>
      <c r="K68" s="18">
        <v>50</v>
      </c>
      <c r="L68" s="17"/>
      <c r="M68" s="19"/>
      <c r="N68" s="17"/>
      <c r="O68" s="99">
        <v>14</v>
      </c>
      <c r="P68" s="20"/>
      <c r="Q68" s="101" t="s">
        <v>97</v>
      </c>
      <c r="R68" s="17"/>
      <c r="S68" s="17"/>
      <c r="T68" s="90">
        <v>4</v>
      </c>
    </row>
    <row r="69" spans="1:20" ht="15" customHeight="1">
      <c r="A69" s="94"/>
      <c r="B69" s="27" t="s">
        <v>98</v>
      </c>
      <c r="C69" s="105"/>
      <c r="D69" s="24"/>
      <c r="E69" s="25"/>
      <c r="F69" s="24"/>
      <c r="G69" s="26">
        <v>35</v>
      </c>
      <c r="H69" s="24"/>
      <c r="I69" s="26">
        <v>88</v>
      </c>
      <c r="J69" s="24"/>
      <c r="K69" s="26">
        <v>40</v>
      </c>
      <c r="L69" s="24"/>
      <c r="M69" s="19"/>
      <c r="N69" s="24"/>
      <c r="O69" s="100"/>
      <c r="P69" s="24"/>
      <c r="Q69" s="102"/>
      <c r="R69" s="24"/>
      <c r="S69" s="24"/>
      <c r="T69" s="91"/>
    </row>
    <row r="70" spans="1:20" ht="15" customHeight="1">
      <c r="A70" s="94"/>
      <c r="B70" s="27" t="s">
        <v>99</v>
      </c>
      <c r="C70" s="105"/>
      <c r="D70" s="24">
        <v>2</v>
      </c>
      <c r="E70" s="25">
        <v>80.2</v>
      </c>
      <c r="F70" s="24">
        <v>6</v>
      </c>
      <c r="G70" s="26">
        <v>50</v>
      </c>
      <c r="H70" s="24">
        <v>1</v>
      </c>
      <c r="I70" s="26">
        <v>92</v>
      </c>
      <c r="J70" s="24">
        <v>3</v>
      </c>
      <c r="K70" s="26">
        <v>30</v>
      </c>
      <c r="L70" s="24">
        <v>7</v>
      </c>
      <c r="M70" s="19">
        <v>0.0011218749999999998</v>
      </c>
      <c r="N70" s="24">
        <v>8</v>
      </c>
      <c r="O70" s="100"/>
      <c r="P70" s="24">
        <v>9</v>
      </c>
      <c r="Q70" s="102"/>
      <c r="R70" s="24">
        <v>6</v>
      </c>
      <c r="S70" s="24">
        <f>SUM(D70,F70,H70,J70,L70,N70,P70,R70)</f>
        <v>42</v>
      </c>
      <c r="T70" s="91"/>
    </row>
    <row r="71" spans="1:20" ht="15" customHeight="1">
      <c r="A71" s="94"/>
      <c r="B71" s="22" t="s">
        <v>100</v>
      </c>
      <c r="C71" s="105"/>
      <c r="D71" s="24"/>
      <c r="E71" s="25"/>
      <c r="F71" s="24"/>
      <c r="G71" s="26">
        <v>20</v>
      </c>
      <c r="H71" s="24"/>
      <c r="I71" s="26">
        <v>93</v>
      </c>
      <c r="J71" s="24"/>
      <c r="K71" s="26">
        <v>30</v>
      </c>
      <c r="L71" s="24"/>
      <c r="M71" s="19">
        <v>0.0008995370370370369</v>
      </c>
      <c r="N71" s="24"/>
      <c r="O71" s="29">
        <v>0</v>
      </c>
      <c r="P71" s="24"/>
      <c r="Q71" s="102"/>
      <c r="R71" s="24"/>
      <c r="S71" s="24"/>
      <c r="T71" s="91"/>
    </row>
    <row r="72" spans="1:20" ht="15" customHeight="1" thickBot="1">
      <c r="A72" s="95"/>
      <c r="B72" s="30"/>
      <c r="C72" s="106"/>
      <c r="D72" s="31"/>
      <c r="E72" s="32">
        <f>SUM(E68:E71)</f>
        <v>159.2</v>
      </c>
      <c r="F72" s="31"/>
      <c r="G72" s="33">
        <f>SUM(G68:G71)</f>
        <v>160</v>
      </c>
      <c r="H72" s="31"/>
      <c r="I72" s="33">
        <f>SUM(I68:I71)</f>
        <v>360</v>
      </c>
      <c r="J72" s="31"/>
      <c r="K72" s="33">
        <f>SUM(K68:K71)</f>
        <v>150</v>
      </c>
      <c r="L72" s="34"/>
      <c r="M72" s="35">
        <f>SUM(M68:M71)</f>
        <v>0.002021412037037037</v>
      </c>
      <c r="N72" s="31"/>
      <c r="O72" s="36"/>
      <c r="P72" s="31"/>
      <c r="Q72" s="103"/>
      <c r="R72" s="31"/>
      <c r="S72" s="31"/>
      <c r="T72" s="92"/>
    </row>
    <row r="73" spans="1:20" ht="18.75" thickTop="1">
      <c r="A73" s="93" t="s">
        <v>101</v>
      </c>
      <c r="B73" s="46" t="s">
        <v>102</v>
      </c>
      <c r="C73" s="96">
        <v>35.9</v>
      </c>
      <c r="D73" s="15"/>
      <c r="E73" s="47">
        <v>77.7</v>
      </c>
      <c r="F73" s="17"/>
      <c r="G73" s="18">
        <v>20</v>
      </c>
      <c r="H73" s="17"/>
      <c r="I73" s="18">
        <v>56</v>
      </c>
      <c r="J73" s="17"/>
      <c r="K73" s="18">
        <v>20</v>
      </c>
      <c r="L73" s="17"/>
      <c r="M73" s="48">
        <v>0.0012819444444444445</v>
      </c>
      <c r="N73" s="17"/>
      <c r="O73" s="99">
        <v>14</v>
      </c>
      <c r="P73" s="20"/>
      <c r="Q73" s="101" t="s">
        <v>103</v>
      </c>
      <c r="R73" s="17"/>
      <c r="S73" s="17"/>
      <c r="T73" s="90">
        <v>13</v>
      </c>
    </row>
    <row r="74" spans="1:20" ht="18">
      <c r="A74" s="94"/>
      <c r="B74" s="49" t="s">
        <v>104</v>
      </c>
      <c r="C74" s="97"/>
      <c r="D74" s="24"/>
      <c r="E74" s="50">
        <v>69.2</v>
      </c>
      <c r="F74" s="24"/>
      <c r="G74" s="26">
        <v>20</v>
      </c>
      <c r="H74" s="24"/>
      <c r="I74" s="26">
        <v>63</v>
      </c>
      <c r="J74" s="24"/>
      <c r="K74" s="26">
        <v>25</v>
      </c>
      <c r="L74" s="24"/>
      <c r="M74" s="51"/>
      <c r="N74" s="24"/>
      <c r="O74" s="100"/>
      <c r="P74" s="24"/>
      <c r="Q74" s="102"/>
      <c r="R74" s="24"/>
      <c r="S74" s="24"/>
      <c r="T74" s="91"/>
    </row>
    <row r="75" spans="1:20" ht="18">
      <c r="A75" s="94"/>
      <c r="B75" s="49" t="s">
        <v>105</v>
      </c>
      <c r="C75" s="97"/>
      <c r="D75" s="24">
        <v>14</v>
      </c>
      <c r="E75" s="25"/>
      <c r="F75" s="24">
        <v>12</v>
      </c>
      <c r="G75" s="26">
        <v>25</v>
      </c>
      <c r="H75" s="24">
        <v>13</v>
      </c>
      <c r="I75" s="26">
        <v>50</v>
      </c>
      <c r="J75" s="24">
        <v>14</v>
      </c>
      <c r="K75" s="26">
        <v>20</v>
      </c>
      <c r="L75" s="24">
        <v>12</v>
      </c>
      <c r="M75" s="51">
        <v>0.0013480324074074074</v>
      </c>
      <c r="N75" s="24">
        <v>13</v>
      </c>
      <c r="O75" s="100"/>
      <c r="P75" s="24">
        <v>9</v>
      </c>
      <c r="Q75" s="102"/>
      <c r="R75" s="24">
        <v>12</v>
      </c>
      <c r="S75" s="24">
        <f>SUM(D75,F75,H75,J75,L75,N75,P75,R75)</f>
        <v>99</v>
      </c>
      <c r="T75" s="91"/>
    </row>
    <row r="76" spans="1:20" ht="18">
      <c r="A76" s="94"/>
      <c r="B76" s="49" t="s">
        <v>106</v>
      </c>
      <c r="C76" s="97"/>
      <c r="D76" s="24"/>
      <c r="E76" s="25"/>
      <c r="F76" s="24"/>
      <c r="G76" s="26">
        <v>20</v>
      </c>
      <c r="H76" s="24"/>
      <c r="I76" s="26">
        <v>80</v>
      </c>
      <c r="J76" s="24"/>
      <c r="K76" s="26">
        <v>20</v>
      </c>
      <c r="L76" s="24"/>
      <c r="M76" s="19"/>
      <c r="N76" s="24"/>
      <c r="O76" s="29">
        <v>0</v>
      </c>
      <c r="P76" s="24"/>
      <c r="Q76" s="102"/>
      <c r="R76" s="24"/>
      <c r="S76" s="24"/>
      <c r="T76" s="91"/>
    </row>
    <row r="77" spans="1:20" ht="18.75" thickBot="1">
      <c r="A77" s="95"/>
      <c r="B77" s="30"/>
      <c r="C77" s="98"/>
      <c r="D77" s="31"/>
      <c r="E77" s="32">
        <f>SUM(E73:E76)</f>
        <v>146.9</v>
      </c>
      <c r="F77" s="31"/>
      <c r="G77" s="33">
        <f>SUM(G73:G76)</f>
        <v>85</v>
      </c>
      <c r="H77" s="31"/>
      <c r="I77" s="33">
        <f>SUM(I73:I76)</f>
        <v>249</v>
      </c>
      <c r="J77" s="31"/>
      <c r="K77" s="33">
        <f>SUM(K73:K76)</f>
        <v>85</v>
      </c>
      <c r="L77" s="34"/>
      <c r="M77" s="35">
        <f>SUM(M73:M76)</f>
        <v>0.002629976851851852</v>
      </c>
      <c r="N77" s="31"/>
      <c r="O77" s="36"/>
      <c r="P77" s="31"/>
      <c r="Q77" s="103"/>
      <c r="R77" s="31"/>
      <c r="S77" s="31"/>
      <c r="T77" s="92"/>
    </row>
    <row r="78" spans="1:8" ht="13.5" thickTop="1">
      <c r="A78" s="2"/>
      <c r="G78" s="2"/>
      <c r="H78" s="2"/>
    </row>
    <row r="79" spans="1:11" ht="16.5">
      <c r="A79" s="88" t="s">
        <v>107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1:11" ht="16.5">
      <c r="A80" s="52"/>
      <c r="B80" s="54"/>
      <c r="C80" s="54"/>
      <c r="D80" s="54"/>
      <c r="E80" s="54"/>
      <c r="F80" s="54"/>
      <c r="G80" s="52"/>
      <c r="H80" s="52"/>
      <c r="I80" s="54"/>
      <c r="J80" s="54"/>
      <c r="K80" s="54"/>
    </row>
    <row r="81" spans="1:11" ht="16.5">
      <c r="A81" s="89" t="s">
        <v>108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4" spans="2:20" ht="18" customHeight="1">
      <c r="B84" s="3"/>
      <c r="C84" s="55"/>
      <c r="D84" s="6"/>
      <c r="E84" s="56"/>
      <c r="F84" s="6"/>
      <c r="G84" s="57"/>
      <c r="H84" s="6"/>
      <c r="I84" s="57"/>
      <c r="J84" s="6"/>
      <c r="K84" s="57"/>
      <c r="L84" s="6"/>
      <c r="M84" s="58"/>
      <c r="N84" s="6"/>
      <c r="O84" s="59"/>
      <c r="P84" s="60"/>
      <c r="Q84" s="61"/>
      <c r="R84" s="6"/>
      <c r="S84" s="6"/>
      <c r="T84" s="62"/>
    </row>
    <row r="85" spans="2:20" ht="18" customHeight="1">
      <c r="B85" s="3"/>
      <c r="C85" s="40"/>
      <c r="D85" s="6"/>
      <c r="E85" s="56"/>
      <c r="F85" s="6"/>
      <c r="G85" s="57"/>
      <c r="H85" s="6"/>
      <c r="I85" s="57"/>
      <c r="J85" s="6"/>
      <c r="K85" s="57"/>
      <c r="L85" s="6"/>
      <c r="M85" s="58"/>
      <c r="N85" s="6"/>
      <c r="O85" s="59"/>
      <c r="P85" s="6"/>
      <c r="Q85" s="61"/>
      <c r="R85" s="6"/>
      <c r="S85" s="6"/>
      <c r="T85" s="62"/>
    </row>
    <row r="86" spans="2:20" ht="18" customHeight="1">
      <c r="B86" s="3"/>
      <c r="C86" s="40"/>
      <c r="D86" s="6"/>
      <c r="E86" s="56"/>
      <c r="F86" s="6"/>
      <c r="G86" s="57"/>
      <c r="H86" s="6"/>
      <c r="I86" s="57"/>
      <c r="J86" s="6"/>
      <c r="K86" s="57"/>
      <c r="L86" s="6"/>
      <c r="M86" s="58"/>
      <c r="N86" s="6"/>
      <c r="O86" s="59"/>
      <c r="P86" s="6"/>
      <c r="Q86" s="61"/>
      <c r="R86" s="6"/>
      <c r="S86" s="6"/>
      <c r="T86" s="62"/>
    </row>
    <row r="87" spans="2:20" ht="18" customHeight="1">
      <c r="B87" s="3"/>
      <c r="C87" s="40"/>
      <c r="D87" s="6"/>
      <c r="E87" s="56"/>
      <c r="F87" s="6"/>
      <c r="G87" s="57"/>
      <c r="H87" s="6"/>
      <c r="I87" s="57"/>
      <c r="J87" s="6"/>
      <c r="K87" s="57"/>
      <c r="L87" s="6"/>
      <c r="M87" s="58"/>
      <c r="N87" s="6"/>
      <c r="O87" s="63"/>
      <c r="P87" s="6"/>
      <c r="Q87" s="61"/>
      <c r="R87" s="6"/>
      <c r="S87" s="6"/>
      <c r="T87" s="62"/>
    </row>
    <row r="88" spans="2:20" ht="18" customHeight="1">
      <c r="B88" s="3"/>
      <c r="C88" s="40"/>
      <c r="D88" s="6"/>
      <c r="E88" s="56"/>
      <c r="F88" s="6"/>
      <c r="G88" s="57"/>
      <c r="H88" s="6"/>
      <c r="I88" s="57"/>
      <c r="J88" s="6"/>
      <c r="K88" s="57"/>
      <c r="L88" s="6"/>
      <c r="M88" s="58"/>
      <c r="N88" s="6"/>
      <c r="O88" s="64"/>
      <c r="P88" s="6"/>
      <c r="Q88" s="61"/>
      <c r="R88" s="6"/>
      <c r="S88" s="6"/>
      <c r="T88" s="62"/>
    </row>
    <row r="89" spans="2:20" ht="18" customHeight="1">
      <c r="B89" s="3"/>
      <c r="C89" s="40"/>
      <c r="D89" s="6"/>
      <c r="E89" s="5"/>
      <c r="F89" s="6"/>
      <c r="G89" s="42"/>
      <c r="H89" s="6"/>
      <c r="I89" s="42"/>
      <c r="J89" s="6"/>
      <c r="K89" s="42"/>
      <c r="L89" s="65"/>
      <c r="M89" s="66"/>
      <c r="N89" s="6"/>
      <c r="O89" s="63"/>
      <c r="P89" s="6"/>
      <c r="Q89" s="61"/>
      <c r="R89" s="6"/>
      <c r="S89" s="6"/>
      <c r="T89" s="62"/>
    </row>
    <row r="90" spans="2:20" ht="12.75">
      <c r="B90" s="3"/>
      <c r="C90" s="3"/>
      <c r="D90" s="3"/>
      <c r="E90" s="3"/>
      <c r="F90" s="3"/>
      <c r="G90" s="40"/>
      <c r="H90" s="40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8.75" customHeight="1">
      <c r="B91" s="67"/>
      <c r="C91" s="68"/>
      <c r="D91" s="69"/>
      <c r="E91" s="70"/>
      <c r="F91" s="69"/>
      <c r="G91" s="71"/>
      <c r="H91" s="72"/>
      <c r="I91" s="71"/>
      <c r="J91" s="72"/>
      <c r="K91" s="71"/>
      <c r="L91" s="72"/>
      <c r="M91" s="73"/>
      <c r="N91" s="72"/>
      <c r="O91" s="74"/>
      <c r="P91" s="75"/>
      <c r="Q91" s="76"/>
      <c r="R91" s="69"/>
      <c r="S91" s="77"/>
      <c r="T91" s="78"/>
    </row>
    <row r="92" spans="2:20" ht="18" customHeight="1">
      <c r="B92" s="79"/>
      <c r="C92" s="80"/>
      <c r="D92" s="69"/>
      <c r="E92" s="70"/>
      <c r="F92" s="69"/>
      <c r="G92" s="71"/>
      <c r="H92" s="72"/>
      <c r="I92" s="71"/>
      <c r="J92" s="72"/>
      <c r="K92" s="71"/>
      <c r="L92" s="72"/>
      <c r="M92" s="73"/>
      <c r="N92" s="72"/>
      <c r="O92" s="74"/>
      <c r="P92" s="69"/>
      <c r="Q92" s="76"/>
      <c r="R92" s="69"/>
      <c r="S92" s="77"/>
      <c r="T92" s="78"/>
    </row>
    <row r="93" spans="2:20" ht="18" customHeight="1">
      <c r="B93" s="79"/>
      <c r="C93" s="80"/>
      <c r="D93" s="69"/>
      <c r="E93" s="70"/>
      <c r="F93" s="69"/>
      <c r="G93" s="71"/>
      <c r="H93" s="72"/>
      <c r="I93" s="71"/>
      <c r="J93" s="72"/>
      <c r="K93" s="71"/>
      <c r="L93" s="72"/>
      <c r="M93" s="73"/>
      <c r="N93" s="72"/>
      <c r="O93" s="74"/>
      <c r="P93" s="69"/>
      <c r="Q93" s="76"/>
      <c r="R93" s="69"/>
      <c r="S93" s="77"/>
      <c r="T93" s="78"/>
    </row>
    <row r="94" spans="2:20" ht="18" customHeight="1">
      <c r="B94" s="79"/>
      <c r="C94" s="80"/>
      <c r="D94" s="69"/>
      <c r="E94" s="70"/>
      <c r="F94" s="69"/>
      <c r="G94" s="71"/>
      <c r="H94" s="72"/>
      <c r="I94" s="71"/>
      <c r="J94" s="72"/>
      <c r="K94" s="71"/>
      <c r="L94" s="72"/>
      <c r="M94" s="81"/>
      <c r="N94" s="72"/>
      <c r="O94" s="74"/>
      <c r="P94" s="69"/>
      <c r="Q94" s="76"/>
      <c r="R94" s="69"/>
      <c r="S94" s="77"/>
      <c r="T94" s="78"/>
    </row>
    <row r="95" spans="2:20" ht="18.75" customHeight="1">
      <c r="B95" s="79"/>
      <c r="C95" s="80"/>
      <c r="D95" s="69"/>
      <c r="E95" s="82"/>
      <c r="F95" s="69"/>
      <c r="G95" s="83"/>
      <c r="H95" s="72"/>
      <c r="I95" s="83"/>
      <c r="J95" s="72"/>
      <c r="K95" s="83"/>
      <c r="L95" s="84"/>
      <c r="M95" s="86"/>
      <c r="N95" s="72"/>
      <c r="O95" s="87"/>
      <c r="P95" s="69"/>
      <c r="Q95" s="76"/>
      <c r="R95" s="69"/>
      <c r="S95" s="77"/>
      <c r="T95" s="78"/>
    </row>
    <row r="96" spans="2:20" ht="12.75">
      <c r="B96" s="3"/>
      <c r="C96" s="3"/>
      <c r="D96" s="3"/>
      <c r="E96" s="3"/>
      <c r="F96" s="3"/>
      <c r="G96" s="40"/>
      <c r="H96" s="40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</sheetData>
  <sheetProtection password="EEA5" sheet="1" objects="1" scenarios="1"/>
  <mergeCells count="93">
    <mergeCell ref="B1:R1"/>
    <mergeCell ref="B2:R2"/>
    <mergeCell ref="O3:S3"/>
    <mergeCell ref="A4:A6"/>
    <mergeCell ref="B4:B6"/>
    <mergeCell ref="C4:D4"/>
    <mergeCell ref="E4:F4"/>
    <mergeCell ref="G4:L4"/>
    <mergeCell ref="M4:N4"/>
    <mergeCell ref="O4:P4"/>
    <mergeCell ref="Q4:R4"/>
    <mergeCell ref="S4:S6"/>
    <mergeCell ref="T4:T6"/>
    <mergeCell ref="C5:D5"/>
    <mergeCell ref="E5:F5"/>
    <mergeCell ref="G5:H5"/>
    <mergeCell ref="I5:J5"/>
    <mergeCell ref="K5:L5"/>
    <mergeCell ref="M5:N5"/>
    <mergeCell ref="O5:P5"/>
    <mergeCell ref="Q5:R5"/>
    <mergeCell ref="A7:A11"/>
    <mergeCell ref="C7:C11"/>
    <mergeCell ref="O7:O9"/>
    <mergeCell ref="Q7:Q11"/>
    <mergeCell ref="O17:O19"/>
    <mergeCell ref="Q17:Q21"/>
    <mergeCell ref="T7:T11"/>
    <mergeCell ref="A12:A16"/>
    <mergeCell ref="C12:C16"/>
    <mergeCell ref="O12:O14"/>
    <mergeCell ref="Q12:Q16"/>
    <mergeCell ref="T12:T16"/>
    <mergeCell ref="O27:O29"/>
    <mergeCell ref="Q27:Q31"/>
    <mergeCell ref="T17:T21"/>
    <mergeCell ref="A22:A26"/>
    <mergeCell ref="C22:C26"/>
    <mergeCell ref="O22:O24"/>
    <mergeCell ref="Q22:Q26"/>
    <mergeCell ref="T22:T26"/>
    <mergeCell ref="A17:A21"/>
    <mergeCell ref="C17:C21"/>
    <mergeCell ref="O37:O39"/>
    <mergeCell ref="Q37:Q41"/>
    <mergeCell ref="T27:T31"/>
    <mergeCell ref="A32:A36"/>
    <mergeCell ref="C32:C36"/>
    <mergeCell ref="O32:O34"/>
    <mergeCell ref="Q32:Q36"/>
    <mergeCell ref="T32:T36"/>
    <mergeCell ref="A27:A31"/>
    <mergeCell ref="C27:C31"/>
    <mergeCell ref="O47:O49"/>
    <mergeCell ref="Q47:Q52"/>
    <mergeCell ref="T37:T41"/>
    <mergeCell ref="A42:A46"/>
    <mergeCell ref="C42:C46"/>
    <mergeCell ref="O42:O44"/>
    <mergeCell ref="Q42:Q46"/>
    <mergeCell ref="T42:T46"/>
    <mergeCell ref="A37:A41"/>
    <mergeCell ref="C37:C41"/>
    <mergeCell ref="O58:O60"/>
    <mergeCell ref="Q58:Q62"/>
    <mergeCell ref="T47:T52"/>
    <mergeCell ref="A53:A57"/>
    <mergeCell ref="C53:C57"/>
    <mergeCell ref="O53:O55"/>
    <mergeCell ref="Q53:Q57"/>
    <mergeCell ref="T53:T57"/>
    <mergeCell ref="A47:A52"/>
    <mergeCell ref="C47:C52"/>
    <mergeCell ref="O68:O70"/>
    <mergeCell ref="Q68:Q72"/>
    <mergeCell ref="T58:T62"/>
    <mergeCell ref="A63:A67"/>
    <mergeCell ref="C63:C67"/>
    <mergeCell ref="O63:O65"/>
    <mergeCell ref="Q63:Q67"/>
    <mergeCell ref="T63:T67"/>
    <mergeCell ref="A58:A62"/>
    <mergeCell ref="C58:C62"/>
    <mergeCell ref="A79:K79"/>
    <mergeCell ref="A81:K81"/>
    <mergeCell ref="T68:T72"/>
    <mergeCell ref="A73:A77"/>
    <mergeCell ref="C73:C77"/>
    <mergeCell ref="O73:O75"/>
    <mergeCell ref="Q73:Q77"/>
    <mergeCell ref="T73:T77"/>
    <mergeCell ref="A68:A72"/>
    <mergeCell ref="C68:C7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AZAZEL</dc:creator>
  <cp:keywords/>
  <dc:description/>
  <cp:lastModifiedBy>AZAZEL</cp:lastModifiedBy>
  <dcterms:created xsi:type="dcterms:W3CDTF">2010-10-18T12:11:03Z</dcterms:created>
  <dcterms:modified xsi:type="dcterms:W3CDTF">2010-10-18T12:18:50Z</dcterms:modified>
  <cp:category/>
  <cp:version/>
  <cp:contentType/>
  <cp:contentStatus/>
</cp:coreProperties>
</file>