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20112" windowHeight="793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90" i="1"/>
  <c r="K90"/>
  <c r="I90"/>
  <c r="G90"/>
  <c r="E90"/>
  <c r="S88"/>
  <c r="M84" l="1"/>
  <c r="K84"/>
  <c r="I84"/>
  <c r="G84"/>
  <c r="E84"/>
  <c r="S82"/>
  <c r="M78"/>
  <c r="K78"/>
  <c r="I78"/>
  <c r="G78"/>
  <c r="E78"/>
  <c r="S76"/>
  <c r="M72"/>
  <c r="K72"/>
  <c r="I72"/>
  <c r="G72"/>
  <c r="E72"/>
  <c r="S70"/>
  <c r="M66"/>
  <c r="K66"/>
  <c r="I66"/>
  <c r="G66"/>
  <c r="E66"/>
  <c r="S64"/>
  <c r="M60"/>
  <c r="K60"/>
  <c r="I60"/>
  <c r="G60"/>
  <c r="E60"/>
  <c r="S58"/>
  <c r="M54"/>
  <c r="K54"/>
  <c r="I54"/>
  <c r="G54"/>
  <c r="E54"/>
  <c r="S52"/>
  <c r="M48"/>
  <c r="K48"/>
  <c r="I48"/>
  <c r="G48"/>
  <c r="E48"/>
  <c r="S46"/>
  <c r="M42"/>
  <c r="K42"/>
  <c r="I42"/>
  <c r="G42"/>
  <c r="E42"/>
  <c r="S40"/>
  <c r="M36"/>
  <c r="K36"/>
  <c r="I36"/>
  <c r="G36"/>
  <c r="E36"/>
  <c r="S34"/>
  <c r="M30"/>
  <c r="K30"/>
  <c r="I30"/>
  <c r="G30"/>
  <c r="E30"/>
  <c r="S28"/>
  <c r="M24"/>
  <c r="K24"/>
  <c r="I24"/>
  <c r="G24"/>
  <c r="E24"/>
  <c r="S22"/>
  <c r="M18"/>
  <c r="K18"/>
  <c r="I18"/>
  <c r="G18"/>
  <c r="E18"/>
  <c r="S16"/>
  <c r="M12"/>
  <c r="K12"/>
  <c r="I12"/>
  <c r="G12"/>
  <c r="E12"/>
  <c r="S10"/>
</calcChain>
</file>

<file path=xl/sharedStrings.xml><?xml version="1.0" encoding="utf-8"?>
<sst xmlns="http://schemas.openxmlformats.org/spreadsheetml/2006/main" count="147" uniqueCount="122">
  <si>
    <t>ПРОТОКОЛ</t>
  </si>
  <si>
    <t>авто</t>
  </si>
  <si>
    <t>результ</t>
  </si>
  <si>
    <t>резул.</t>
  </si>
  <si>
    <t>м.Чернігів</t>
  </si>
  <si>
    <t>XIX Чемпіонат України з багатоборства тілоохоронців</t>
  </si>
  <si>
    <t>11 - 13 червня 2016 р.</t>
  </si>
  <si>
    <t>Учасники</t>
  </si>
  <si>
    <t>місце</t>
  </si>
  <si>
    <t>Кравченко Назар Володимирович</t>
  </si>
  <si>
    <t>Юрковець Євгеній Юрійович</t>
  </si>
  <si>
    <t>Стоянов Стуян Дмитрович</t>
  </si>
  <si>
    <t>Столяр Дмитро Васильович</t>
  </si>
  <si>
    <t>Гурін Євген Володимирович</t>
  </si>
  <si>
    <t>Національна Гвардія 
України м.Львів</t>
  </si>
  <si>
    <t>УПО ФБ м. Київ</t>
  </si>
  <si>
    <t>УДО України</t>
  </si>
  <si>
    <t>Спецпідрозділ "Булат" м. Івано-Франківськ</t>
  </si>
  <si>
    <t>НАБУ - 1</t>
  </si>
  <si>
    <t>НАБУ - 2</t>
  </si>
  <si>
    <t>УДО України - 2</t>
  </si>
  <si>
    <t>УПО Хмельницька обл.</t>
  </si>
  <si>
    <t>Садовщиков Олександр Володимирович</t>
  </si>
  <si>
    <t>Рудоман Юрій Олегович</t>
  </si>
  <si>
    <t>Ржевський Антон Віталійович</t>
  </si>
  <si>
    <t>Колісник Валерій Віталійович</t>
  </si>
  <si>
    <t>Циганенко Володимир Віталійович</t>
  </si>
  <si>
    <t>Гайдученко Павло Леонтійович</t>
  </si>
  <si>
    <t>Шахрай Сергій Миколайович</t>
  </si>
  <si>
    <t>Перехрестенко Максим Олександрович</t>
  </si>
  <si>
    <t>Сардак Ольга Сергіївна</t>
  </si>
  <si>
    <t>Хватов Артем Володимирович</t>
  </si>
  <si>
    <t>Центр безпеки "Словяни"
м.Одеса</t>
  </si>
  <si>
    <t>Бондаренко Олексій Володимирович</t>
  </si>
  <si>
    <t>Бабій В'ячеслав В'ячеславович</t>
  </si>
  <si>
    <t>Проваренко Олександр Вікторович</t>
  </si>
  <si>
    <t>Томбовцев Олег Віталійович</t>
  </si>
  <si>
    <t>Ганбаров Руслан Афганович</t>
  </si>
  <si>
    <t>Пугач Олександр Павлович</t>
  </si>
  <si>
    <t>Колишкін Олександр Григорович</t>
  </si>
  <si>
    <t>Багрій Михайло Олексійович</t>
  </si>
  <si>
    <t>Особський Микола Миколайович</t>
  </si>
  <si>
    <t>Гуменюк Євгеній Олександрович</t>
  </si>
  <si>
    <t>Карачуєв Олександр Олександрович</t>
  </si>
  <si>
    <t>Кузьмін Андрій Вікторович</t>
  </si>
  <si>
    <t>Дубілев Микола Володимирович</t>
  </si>
  <si>
    <t>Таран Іван Олександрович</t>
  </si>
  <si>
    <t>Забродський Руслан Володимирович</t>
  </si>
  <si>
    <t>Байдюк Володимир Віталійович</t>
  </si>
  <si>
    <t>Ольшанський Дмитро Миколайович</t>
  </si>
  <si>
    <t>Бурлака Володимир Віталійович</t>
  </si>
  <si>
    <t>Ледньов Артем Олександрович</t>
  </si>
  <si>
    <t>Мельниченко Михайло Іванович</t>
  </si>
  <si>
    <t>Боровський Руслан Олександрович</t>
  </si>
  <si>
    <t>Вараниця Сергій Олександрович</t>
  </si>
  <si>
    <t>Карандашев Владислав Вадимович</t>
  </si>
  <si>
    <t>Кашанська Ганна Олександрівна</t>
  </si>
  <si>
    <t>Радченко Ольга Леонідівна</t>
  </si>
  <si>
    <t>Юрченко Вікторія Миколаївна</t>
  </si>
  <si>
    <t>Шейко Ольга Юріївна</t>
  </si>
  <si>
    <t>Новікова Олександра Глебівна</t>
  </si>
  <si>
    <t>УПО Черниговська Обл.</t>
  </si>
  <si>
    <t>Граб Олександр Михайлович</t>
  </si>
  <si>
    <t>Перець Іван Олексійович</t>
  </si>
  <si>
    <t>Когледуб Олександр Миколайович</t>
  </si>
  <si>
    <t>Кононенко Дмитро Іванович</t>
  </si>
  <si>
    <t>Краснай Денис Олександрович</t>
  </si>
  <si>
    <t>Матушко Михайло Леонідович</t>
  </si>
  <si>
    <t>Косенко Олександр Васильович</t>
  </si>
  <si>
    <t>Сербін Олег Олександрович</t>
  </si>
  <si>
    <t>Кочубинський Ярослав Олександрович</t>
  </si>
  <si>
    <t>Івченко Віталій Юрійович</t>
  </si>
  <si>
    <t>Лютенко Дмитро Васильович</t>
  </si>
  <si>
    <t>Жабровець Юрій Григорович</t>
  </si>
  <si>
    <t>Ілюшин Михайло Петрович</t>
  </si>
  <si>
    <t>Поплавський Денис Михайлович</t>
  </si>
  <si>
    <t>Цапля Олександр Васильович</t>
  </si>
  <si>
    <t>Гончаренко Максим Олександрович</t>
  </si>
  <si>
    <t>Ваховський Вадим Петрович</t>
  </si>
  <si>
    <t>Орел Ігор Васильович</t>
  </si>
  <si>
    <t>Дудник Олег Валерійович</t>
  </si>
  <si>
    <t>Аврамчук Анатолій Васильович</t>
  </si>
  <si>
    <t>Левченко Іван Іванович</t>
  </si>
  <si>
    <t>Сулименко Дмитро Анатолійович</t>
  </si>
  <si>
    <t>1,39,58</t>
  </si>
  <si>
    <t>1,32,23</t>
  </si>
  <si>
    <t>1,49,46</t>
  </si>
  <si>
    <t>1,40,29</t>
  </si>
  <si>
    <t>2,00,72</t>
  </si>
  <si>
    <t>1,50,01</t>
  </si>
  <si>
    <t>1,47,37</t>
  </si>
  <si>
    <t>2,01,52</t>
  </si>
  <si>
    <t>2,25,82</t>
  </si>
  <si>
    <t>1,50,80</t>
  </si>
  <si>
    <t>2,15,09</t>
  </si>
  <si>
    <t>2,00,16</t>
  </si>
  <si>
    <t>1,49,69</t>
  </si>
  <si>
    <t>2,20,46</t>
  </si>
  <si>
    <t>Евакуація</t>
  </si>
  <si>
    <t>VIP(медицина)</t>
  </si>
  <si>
    <t>Огляд</t>
  </si>
  <si>
    <t>автомобіля</t>
  </si>
  <si>
    <t>бали</t>
  </si>
  <si>
    <t>Захисне</t>
  </si>
  <si>
    <t>керування авто</t>
  </si>
  <si>
    <t>Стрільба</t>
  </si>
  <si>
    <t>піше</t>
  </si>
  <si>
    <t>Рукопашний</t>
  </si>
  <si>
    <t>бій</t>
  </si>
  <si>
    <t>Піший</t>
  </si>
  <si>
    <t>супровід</t>
  </si>
  <si>
    <t>Команди</t>
  </si>
  <si>
    <t>1П</t>
  </si>
  <si>
    <t>2П</t>
  </si>
  <si>
    <t xml:space="preserve">Головний суддя </t>
  </si>
  <si>
    <t>В.Ф.Вакуленко</t>
  </si>
  <si>
    <t xml:space="preserve">Головний секретар </t>
  </si>
  <si>
    <t>О.І.Заєць</t>
  </si>
  <si>
    <t>Спецпідрозділ ДПтСУ м.Запоріжжя</t>
  </si>
  <si>
    <t>Спецпідрозділ ДПтСУ м.Житомир</t>
  </si>
  <si>
    <t>Спецпідрозділ ДПтСУ 
м.Дніпро</t>
  </si>
  <si>
    <t>Спецпідрозділ ДПтСУ 
Київська обл.</t>
  </si>
</sst>
</file>

<file path=xl/styles.xml><?xml version="1.0" encoding="utf-8"?>
<styleSheet xmlns="http://schemas.openxmlformats.org/spreadsheetml/2006/main">
  <numFmts count="1">
    <numFmt numFmtId="164" formatCode="m:ss.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Arial Cyr"/>
      <charset val="204"/>
    </font>
    <font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b/>
      <sz val="14"/>
      <color indexed="8"/>
      <name val="Arial Cyr"/>
      <charset val="204"/>
    </font>
    <font>
      <b/>
      <sz val="22"/>
      <color indexed="8"/>
      <name val="Arial Cyr"/>
      <charset val="204"/>
    </font>
    <font>
      <b/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Arial Cyr"/>
      <charset val="204"/>
    </font>
    <font>
      <b/>
      <sz val="14"/>
      <color rgb="FF00B050"/>
      <name val="Arial Cyr"/>
      <charset val="204"/>
    </font>
    <font>
      <b/>
      <sz val="14"/>
      <color theme="4"/>
      <name val="Arial Cyr"/>
      <charset val="204"/>
    </font>
    <font>
      <sz val="11"/>
      <name val="Arial Cyr"/>
      <charset val="204"/>
    </font>
    <font>
      <b/>
      <sz val="16"/>
      <color rgb="FF92D050"/>
      <name val="Arial Cyr"/>
      <charset val="204"/>
    </font>
    <font>
      <b/>
      <sz val="14"/>
      <color indexed="10"/>
      <name val="Arial Cyr"/>
      <charset val="204"/>
    </font>
    <font>
      <sz val="18"/>
      <color theme="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7" fillId="0" borderId="7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0" fillId="0" borderId="10" xfId="1" applyFont="1" applyFill="1" applyBorder="1"/>
    <xf numFmtId="0" fontId="10" fillId="0" borderId="7" xfId="1" applyFont="1" applyFill="1" applyBorder="1"/>
    <xf numFmtId="0" fontId="10" fillId="0" borderId="1" xfId="1" applyFont="1" applyFill="1" applyBorder="1"/>
    <xf numFmtId="0" fontId="10" fillId="0" borderId="1" xfId="0" applyFont="1" applyFill="1" applyBorder="1"/>
    <xf numFmtId="0" fontId="10" fillId="0" borderId="3" xfId="0" applyFont="1" applyFill="1" applyBorder="1"/>
    <xf numFmtId="0" fontId="10" fillId="0" borderId="3" xfId="1" applyFont="1" applyFill="1" applyBorder="1"/>
    <xf numFmtId="0" fontId="10" fillId="0" borderId="0" xfId="1" applyFont="1" applyFill="1"/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/>
    <xf numFmtId="0" fontId="10" fillId="0" borderId="4" xfId="1" applyFont="1" applyFill="1" applyBorder="1" applyAlignment="1">
      <alignment horizontal="center"/>
    </xf>
    <xf numFmtId="45" fontId="10" fillId="0" borderId="4" xfId="1" applyNumberFormat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 vertical="center"/>
    </xf>
    <xf numFmtId="17" fontId="3" fillId="0" borderId="8" xfId="0" applyNumberFormat="1" applyFont="1" applyFill="1" applyBorder="1" applyAlignment="1">
      <alignment horizontal="center" vertical="center"/>
    </xf>
    <xf numFmtId="164" fontId="14" fillId="0" borderId="13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textRotation="90"/>
    </xf>
    <xf numFmtId="2" fontId="2" fillId="0" borderId="7" xfId="0" applyNumberFormat="1" applyFont="1" applyFill="1" applyBorder="1" applyAlignment="1">
      <alignment horizontal="center" vertical="center" textRotation="90"/>
    </xf>
    <xf numFmtId="2" fontId="2" fillId="0" borderId="8" xfId="0" applyNumberFormat="1" applyFont="1" applyFill="1" applyBorder="1" applyAlignment="1">
      <alignment horizontal="center" vertical="center" textRotation="90"/>
    </xf>
    <xf numFmtId="2" fontId="3" fillId="0" borderId="6" xfId="0" applyNumberFormat="1" applyFont="1" applyFill="1" applyBorder="1" applyAlignment="1">
      <alignment horizontal="center" vertical="center" textRotation="90"/>
    </xf>
    <xf numFmtId="2" fontId="3" fillId="0" borderId="7" xfId="0" applyNumberFormat="1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0" fillId="0" borderId="1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0" fillId="0" borderId="18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/>
    </xf>
    <xf numFmtId="0" fontId="10" fillId="0" borderId="17" xfId="1" applyFont="1" applyFill="1" applyBorder="1" applyAlignment="1">
      <alignment horizontal="center"/>
    </xf>
    <xf numFmtId="0" fontId="10" fillId="0" borderId="19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5"/>
  <sheetViews>
    <sheetView tabSelected="1" topLeftCell="A82" zoomScale="70" zoomScaleNormal="70" zoomScaleSheetLayoutView="40" workbookViewId="0">
      <selection activeCell="A43" sqref="A43:A48"/>
    </sheetView>
  </sheetViews>
  <sheetFormatPr defaultRowHeight="14.4"/>
  <cols>
    <col min="1" max="1" width="30.33203125" customWidth="1"/>
    <col min="2" max="2" width="40" customWidth="1"/>
    <col min="13" max="13" width="10.88671875" bestFit="1" customWidth="1"/>
  </cols>
  <sheetData>
    <row r="1" spans="1:27" ht="18">
      <c r="A1" s="30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30"/>
      <c r="T1" s="30"/>
    </row>
    <row r="2" spans="1:27" ht="18">
      <c r="A2" s="30"/>
      <c r="B2" s="66" t="s">
        <v>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30"/>
      <c r="T2" s="30"/>
    </row>
    <row r="3" spans="1:27" ht="18">
      <c r="A3" s="30"/>
      <c r="B3" s="30" t="s">
        <v>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67" t="s">
        <v>6</v>
      </c>
      <c r="P3" s="67"/>
      <c r="Q3" s="68"/>
      <c r="R3" s="68"/>
      <c r="S3" s="67"/>
      <c r="T3" s="30"/>
    </row>
    <row r="4" spans="1:27" ht="18">
      <c r="A4" s="71" t="s">
        <v>111</v>
      </c>
      <c r="B4" s="71" t="s">
        <v>7</v>
      </c>
      <c r="C4" s="69" t="s">
        <v>109</v>
      </c>
      <c r="D4" s="70"/>
      <c r="E4" s="69" t="s">
        <v>107</v>
      </c>
      <c r="F4" s="70"/>
      <c r="G4" s="74" t="s">
        <v>105</v>
      </c>
      <c r="H4" s="74"/>
      <c r="I4" s="74"/>
      <c r="J4" s="74"/>
      <c r="K4" s="74"/>
      <c r="L4" s="74"/>
      <c r="M4" s="69" t="s">
        <v>103</v>
      </c>
      <c r="N4" s="70"/>
      <c r="O4" s="69" t="s">
        <v>100</v>
      </c>
      <c r="P4" s="79"/>
      <c r="Q4" s="69" t="s">
        <v>98</v>
      </c>
      <c r="R4" s="70"/>
      <c r="S4" s="75" t="s">
        <v>102</v>
      </c>
      <c r="T4" s="71" t="s">
        <v>8</v>
      </c>
    </row>
    <row r="5" spans="1:27" ht="18">
      <c r="A5" s="72"/>
      <c r="B5" s="72"/>
      <c r="C5" s="77" t="s">
        <v>110</v>
      </c>
      <c r="D5" s="78"/>
      <c r="E5" s="77" t="s">
        <v>108</v>
      </c>
      <c r="F5" s="78"/>
      <c r="G5" s="74" t="s">
        <v>106</v>
      </c>
      <c r="H5" s="74"/>
      <c r="I5" s="74">
        <v>10</v>
      </c>
      <c r="J5" s="74"/>
      <c r="K5" s="74" t="s">
        <v>1</v>
      </c>
      <c r="L5" s="74"/>
      <c r="M5" s="77" t="s">
        <v>104</v>
      </c>
      <c r="N5" s="78"/>
      <c r="O5" s="77" t="s">
        <v>101</v>
      </c>
      <c r="P5" s="80"/>
      <c r="Q5" s="77" t="s">
        <v>99</v>
      </c>
      <c r="R5" s="78"/>
      <c r="S5" s="76"/>
      <c r="T5" s="72"/>
    </row>
    <row r="6" spans="1:27" ht="18.600000000000001" thickBot="1">
      <c r="A6" s="73"/>
      <c r="B6" s="73"/>
      <c r="C6" s="29" t="s">
        <v>2</v>
      </c>
      <c r="D6" s="31" t="s">
        <v>8</v>
      </c>
      <c r="E6" s="32" t="s">
        <v>2</v>
      </c>
      <c r="F6" s="31" t="s">
        <v>8</v>
      </c>
      <c r="G6" s="32" t="s">
        <v>2</v>
      </c>
      <c r="H6" s="31" t="s">
        <v>8</v>
      </c>
      <c r="I6" s="32" t="s">
        <v>2</v>
      </c>
      <c r="J6" s="31" t="s">
        <v>8</v>
      </c>
      <c r="K6" s="32" t="s">
        <v>2</v>
      </c>
      <c r="L6" s="31" t="s">
        <v>8</v>
      </c>
      <c r="M6" s="33" t="s">
        <v>2</v>
      </c>
      <c r="N6" s="31" t="s">
        <v>8</v>
      </c>
      <c r="O6" s="34" t="s">
        <v>3</v>
      </c>
      <c r="P6" s="31" t="s">
        <v>8</v>
      </c>
      <c r="Q6" s="35" t="s">
        <v>3</v>
      </c>
      <c r="R6" s="36" t="s">
        <v>8</v>
      </c>
      <c r="S6" s="73"/>
      <c r="T6" s="73"/>
    </row>
    <row r="7" spans="1:27" s="11" customFormat="1" ht="22.5" customHeight="1" thickTop="1">
      <c r="A7" s="81" t="s">
        <v>15</v>
      </c>
      <c r="B7" s="24" t="s">
        <v>76</v>
      </c>
      <c r="C7" s="55">
        <v>54</v>
      </c>
      <c r="D7" s="7"/>
      <c r="E7" s="1"/>
      <c r="F7" s="8"/>
      <c r="G7" s="4">
        <v>60</v>
      </c>
      <c r="H7" s="8"/>
      <c r="I7" s="47">
        <v>92</v>
      </c>
      <c r="J7" s="8"/>
      <c r="K7" s="4">
        <v>55</v>
      </c>
      <c r="L7" s="8"/>
      <c r="M7" s="9"/>
      <c r="N7" s="8"/>
      <c r="O7" s="58">
        <v>6.28</v>
      </c>
      <c r="P7" s="10"/>
      <c r="Q7" s="60" t="s">
        <v>84</v>
      </c>
      <c r="R7" s="8"/>
      <c r="S7" s="8"/>
      <c r="T7" s="63">
        <v>1</v>
      </c>
      <c r="W7" s="12"/>
      <c r="X7" s="13"/>
      <c r="Y7" s="14"/>
      <c r="Z7" s="15"/>
      <c r="AA7" s="15"/>
    </row>
    <row r="8" spans="1:27" s="11" customFormat="1" ht="23.25" customHeight="1">
      <c r="A8" s="53"/>
      <c r="B8" s="25" t="s">
        <v>77</v>
      </c>
      <c r="C8" s="56"/>
      <c r="D8" s="16"/>
      <c r="E8" s="37">
        <v>86.9</v>
      </c>
      <c r="F8" s="16"/>
      <c r="G8" s="4">
        <v>60</v>
      </c>
      <c r="H8" s="16"/>
      <c r="I8" s="4">
        <v>91</v>
      </c>
      <c r="J8" s="16"/>
      <c r="K8" s="4">
        <v>40</v>
      </c>
      <c r="L8" s="16"/>
      <c r="M8" s="17"/>
      <c r="N8" s="16"/>
      <c r="O8" s="59"/>
      <c r="P8" s="18"/>
      <c r="Q8" s="61"/>
      <c r="R8" s="16"/>
      <c r="S8" s="16"/>
      <c r="T8" s="64"/>
      <c r="W8" s="12"/>
      <c r="X8" s="13"/>
      <c r="Y8" s="14"/>
      <c r="Z8" s="15"/>
      <c r="AA8" s="15"/>
    </row>
    <row r="9" spans="1:27" s="11" customFormat="1" ht="23.25" customHeight="1">
      <c r="A9" s="53"/>
      <c r="B9" s="26" t="s">
        <v>78</v>
      </c>
      <c r="C9" s="56"/>
      <c r="D9" s="16"/>
      <c r="E9" s="2"/>
      <c r="F9" s="16"/>
      <c r="G9" s="5">
        <v>45</v>
      </c>
      <c r="H9" s="16"/>
      <c r="I9" s="48">
        <v>96</v>
      </c>
      <c r="J9" s="16"/>
      <c r="K9" s="5">
        <v>50</v>
      </c>
      <c r="L9" s="16"/>
      <c r="M9" s="43">
        <v>8.0324074074074076E-4</v>
      </c>
      <c r="N9" s="16"/>
      <c r="O9" s="59"/>
      <c r="P9" s="16"/>
      <c r="Q9" s="61"/>
      <c r="R9" s="16"/>
      <c r="S9" s="16"/>
      <c r="T9" s="64"/>
      <c r="W9" s="12"/>
      <c r="X9" s="13"/>
      <c r="Y9" s="14"/>
      <c r="Z9" s="15"/>
      <c r="AA9" s="15"/>
    </row>
    <row r="10" spans="1:27" s="11" customFormat="1" ht="21" customHeight="1">
      <c r="A10" s="53"/>
      <c r="B10" s="26" t="s">
        <v>79</v>
      </c>
      <c r="C10" s="56"/>
      <c r="D10" s="16">
        <v>1</v>
      </c>
      <c r="E10" s="42">
        <v>86</v>
      </c>
      <c r="F10" s="16">
        <v>1</v>
      </c>
      <c r="G10" s="5">
        <v>25</v>
      </c>
      <c r="H10" s="16">
        <v>1</v>
      </c>
      <c r="I10" s="5">
        <v>82</v>
      </c>
      <c r="J10" s="16">
        <v>1</v>
      </c>
      <c r="K10" s="5">
        <v>35</v>
      </c>
      <c r="L10" s="16">
        <v>1</v>
      </c>
      <c r="M10" s="44">
        <v>9.1041666666666658E-4</v>
      </c>
      <c r="N10" s="16">
        <v>1</v>
      </c>
      <c r="O10" s="59"/>
      <c r="P10" s="16">
        <v>2</v>
      </c>
      <c r="Q10" s="61"/>
      <c r="R10" s="16">
        <v>2</v>
      </c>
      <c r="S10" s="16">
        <f>SUM(D10,F10,H10,J10,L10,N10,P10,R10)</f>
        <v>10</v>
      </c>
      <c r="T10" s="64"/>
      <c r="W10" s="15"/>
      <c r="X10" s="15"/>
      <c r="Y10" s="14"/>
      <c r="Z10" s="15"/>
      <c r="AA10" s="15"/>
    </row>
    <row r="11" spans="1:27" s="11" customFormat="1" ht="24" customHeight="1">
      <c r="A11" s="53"/>
      <c r="B11" s="27"/>
      <c r="C11" s="56"/>
      <c r="D11" s="16"/>
      <c r="E11" s="2"/>
      <c r="F11" s="16"/>
      <c r="G11" s="5"/>
      <c r="H11" s="16"/>
      <c r="I11" s="5"/>
      <c r="J11" s="16"/>
      <c r="K11" s="5"/>
      <c r="L11" s="16"/>
      <c r="M11" s="17"/>
      <c r="N11" s="16"/>
      <c r="O11" s="39" t="s">
        <v>112</v>
      </c>
      <c r="P11" s="16"/>
      <c r="Q11" s="61"/>
      <c r="R11" s="16"/>
      <c r="S11" s="16"/>
      <c r="T11" s="64"/>
      <c r="W11" s="15"/>
      <c r="X11" s="15"/>
      <c r="Y11" s="14"/>
    </row>
    <row r="12" spans="1:27" s="11" customFormat="1" ht="24" customHeight="1" thickBot="1">
      <c r="A12" s="54"/>
      <c r="B12" s="28"/>
      <c r="C12" s="57"/>
      <c r="D12" s="20"/>
      <c r="E12" s="3">
        <f>SUM(E7:E11)</f>
        <v>172.9</v>
      </c>
      <c r="F12" s="20"/>
      <c r="G12" s="6">
        <f>SUM(G7:G11)</f>
        <v>190</v>
      </c>
      <c r="H12" s="20"/>
      <c r="I12" s="6">
        <f>SUM(I7:I11)</f>
        <v>361</v>
      </c>
      <c r="J12" s="20"/>
      <c r="K12" s="6">
        <f>SUM(K7:K11)</f>
        <v>180</v>
      </c>
      <c r="L12" s="21"/>
      <c r="M12" s="22">
        <f>SUM(M7:M11)</f>
        <v>1.7136574074074072E-3</v>
      </c>
      <c r="N12" s="20"/>
      <c r="O12" s="40"/>
      <c r="P12" s="20"/>
      <c r="Q12" s="62"/>
      <c r="R12" s="20"/>
      <c r="S12" s="20"/>
      <c r="T12" s="65"/>
      <c r="W12" s="12"/>
      <c r="X12" s="13"/>
      <c r="Y12" s="14"/>
    </row>
    <row r="13" spans="1:27" s="11" customFormat="1" ht="23.25" customHeight="1" thickTop="1">
      <c r="A13" s="52" t="s">
        <v>16</v>
      </c>
      <c r="B13" s="24" t="s">
        <v>38</v>
      </c>
      <c r="C13" s="55">
        <v>51.6</v>
      </c>
      <c r="D13" s="7"/>
      <c r="E13" s="1"/>
      <c r="F13" s="8"/>
      <c r="G13" s="4">
        <v>35</v>
      </c>
      <c r="H13" s="8"/>
      <c r="I13" s="46">
        <v>92</v>
      </c>
      <c r="J13" s="8"/>
      <c r="K13" s="4">
        <v>25</v>
      </c>
      <c r="L13" s="8"/>
      <c r="M13" s="41">
        <v>7.6782407407407398E-4</v>
      </c>
      <c r="N13" s="8"/>
      <c r="O13" s="58">
        <v>8.15</v>
      </c>
      <c r="P13" s="10"/>
      <c r="Q13" s="60" t="s">
        <v>85</v>
      </c>
      <c r="R13" s="8"/>
      <c r="S13" s="8"/>
      <c r="T13" s="63">
        <v>2</v>
      </c>
      <c r="W13" s="12"/>
      <c r="X13" s="13"/>
      <c r="Y13" s="14"/>
      <c r="Z13" s="15"/>
      <c r="AA13" s="15"/>
    </row>
    <row r="14" spans="1:27" s="11" customFormat="1" ht="24" customHeight="1">
      <c r="A14" s="53"/>
      <c r="B14" s="25" t="s">
        <v>39</v>
      </c>
      <c r="C14" s="56"/>
      <c r="D14" s="16"/>
      <c r="E14" s="1"/>
      <c r="F14" s="16"/>
      <c r="G14" s="4">
        <v>55</v>
      </c>
      <c r="H14" s="16"/>
      <c r="I14" s="4">
        <v>87</v>
      </c>
      <c r="J14" s="16"/>
      <c r="K14" s="4">
        <v>30</v>
      </c>
      <c r="L14" s="16"/>
      <c r="M14" s="17">
        <v>9.8622685185185206E-4</v>
      </c>
      <c r="N14" s="16"/>
      <c r="O14" s="59"/>
      <c r="P14" s="18"/>
      <c r="Q14" s="61"/>
      <c r="R14" s="16"/>
      <c r="S14" s="16"/>
      <c r="T14" s="64"/>
      <c r="W14" s="12"/>
      <c r="X14" s="13"/>
      <c r="Y14" s="14"/>
      <c r="Z14" s="15"/>
      <c r="AA14" s="15"/>
    </row>
    <row r="15" spans="1:27" s="11" customFormat="1" ht="24.75" customHeight="1">
      <c r="A15" s="53"/>
      <c r="B15" s="26" t="s">
        <v>40</v>
      </c>
      <c r="C15" s="56"/>
      <c r="D15" s="16"/>
      <c r="E15" s="38">
        <v>77.7</v>
      </c>
      <c r="F15" s="16"/>
      <c r="G15" s="5">
        <v>25</v>
      </c>
      <c r="H15" s="16"/>
      <c r="I15" s="45">
        <v>69</v>
      </c>
      <c r="J15" s="16"/>
      <c r="K15" s="5">
        <v>30</v>
      </c>
      <c r="L15" s="16"/>
      <c r="M15" s="17"/>
      <c r="N15" s="16"/>
      <c r="O15" s="59"/>
      <c r="P15" s="16"/>
      <c r="Q15" s="61"/>
      <c r="R15" s="16"/>
      <c r="S15" s="16"/>
      <c r="T15" s="64"/>
      <c r="W15" s="12"/>
      <c r="X15" s="13"/>
      <c r="Y15" s="14"/>
      <c r="Z15" s="15"/>
      <c r="AA15" s="15"/>
    </row>
    <row r="16" spans="1:27" s="11" customFormat="1" ht="24.75" customHeight="1">
      <c r="A16" s="53"/>
      <c r="B16" s="26" t="s">
        <v>41</v>
      </c>
      <c r="C16" s="56"/>
      <c r="D16" s="16">
        <v>2</v>
      </c>
      <c r="E16" s="2">
        <v>76</v>
      </c>
      <c r="F16" s="16">
        <v>2</v>
      </c>
      <c r="G16" s="5">
        <v>30</v>
      </c>
      <c r="H16" s="16">
        <v>4</v>
      </c>
      <c r="I16" s="5">
        <v>88</v>
      </c>
      <c r="J16" s="16">
        <v>2</v>
      </c>
      <c r="K16" s="5">
        <v>55</v>
      </c>
      <c r="L16" s="16">
        <v>3</v>
      </c>
      <c r="M16" s="17"/>
      <c r="N16" s="16">
        <v>2</v>
      </c>
      <c r="O16" s="59"/>
      <c r="P16" s="16">
        <v>4</v>
      </c>
      <c r="Q16" s="61"/>
      <c r="R16" s="16">
        <v>1</v>
      </c>
      <c r="S16" s="16">
        <f>SUM(D16,F16,H16,J16,L16,N16,P16,R16)</f>
        <v>20</v>
      </c>
      <c r="T16" s="64"/>
      <c r="W16" s="15"/>
      <c r="X16" s="15"/>
      <c r="Y16" s="14"/>
      <c r="Z16" s="15"/>
      <c r="AA16" s="15"/>
    </row>
    <row r="17" spans="1:27" s="11" customFormat="1" ht="24" customHeight="1">
      <c r="A17" s="53"/>
      <c r="B17" s="27" t="s">
        <v>42</v>
      </c>
      <c r="C17" s="56"/>
      <c r="D17" s="16"/>
      <c r="E17" s="2"/>
      <c r="F17" s="16"/>
      <c r="G17" s="5"/>
      <c r="H17" s="16"/>
      <c r="I17" s="5"/>
      <c r="J17" s="16"/>
      <c r="K17" s="5"/>
      <c r="L17" s="16"/>
      <c r="M17" s="17"/>
      <c r="N17" s="16"/>
      <c r="O17" s="19" t="s">
        <v>112</v>
      </c>
      <c r="P17" s="16"/>
      <c r="Q17" s="61"/>
      <c r="R17" s="16"/>
      <c r="S17" s="16"/>
      <c r="T17" s="64"/>
      <c r="W17" s="15"/>
      <c r="X17" s="15"/>
      <c r="Y17" s="14"/>
    </row>
    <row r="18" spans="1:27" s="11" customFormat="1" ht="28.5" customHeight="1" thickBot="1">
      <c r="A18" s="54"/>
      <c r="B18" s="28"/>
      <c r="C18" s="57"/>
      <c r="D18" s="20"/>
      <c r="E18" s="3">
        <f>SUM(E13:E17)</f>
        <v>153.69999999999999</v>
      </c>
      <c r="F18" s="20"/>
      <c r="G18" s="6">
        <f>SUM(G13:G17)</f>
        <v>145</v>
      </c>
      <c r="H18" s="20"/>
      <c r="I18" s="6">
        <f>SUM(I13:I17)</f>
        <v>336</v>
      </c>
      <c r="J18" s="20"/>
      <c r="K18" s="6">
        <f>SUM(K13:K17)</f>
        <v>140</v>
      </c>
      <c r="L18" s="21"/>
      <c r="M18" s="22">
        <f>SUM(M13:M17)</f>
        <v>1.754050925925926E-3</v>
      </c>
      <c r="N18" s="20"/>
      <c r="O18" s="23"/>
      <c r="P18" s="20"/>
      <c r="Q18" s="62"/>
      <c r="R18" s="20"/>
      <c r="S18" s="20"/>
      <c r="T18" s="65"/>
      <c r="W18" s="12"/>
      <c r="X18" s="13"/>
      <c r="Y18" s="14"/>
    </row>
    <row r="19" spans="1:27" s="11" customFormat="1" ht="23.25" customHeight="1" thickTop="1">
      <c r="A19" s="81" t="s">
        <v>17</v>
      </c>
      <c r="B19" s="24" t="s">
        <v>22</v>
      </c>
      <c r="C19" s="55">
        <v>48.5</v>
      </c>
      <c r="D19" s="7"/>
      <c r="E19" s="1">
        <v>68.8</v>
      </c>
      <c r="F19" s="8"/>
      <c r="G19" s="4">
        <v>40</v>
      </c>
      <c r="H19" s="8"/>
      <c r="I19" s="4">
        <v>70</v>
      </c>
      <c r="J19" s="8"/>
      <c r="K19" s="4">
        <v>35</v>
      </c>
      <c r="L19" s="8"/>
      <c r="M19" s="9">
        <v>9.6458333333333335E-4</v>
      </c>
      <c r="N19" s="8"/>
      <c r="O19" s="58">
        <v>14.3</v>
      </c>
      <c r="P19" s="10"/>
      <c r="Q19" s="60" t="s">
        <v>86</v>
      </c>
      <c r="R19" s="8"/>
      <c r="S19" s="8"/>
      <c r="T19" s="63">
        <v>4</v>
      </c>
      <c r="W19" s="12"/>
      <c r="X19" s="13"/>
      <c r="Y19" s="14"/>
      <c r="Z19" s="15"/>
      <c r="AA19" s="15"/>
    </row>
    <row r="20" spans="1:27" s="11" customFormat="1" ht="24" customHeight="1" thickBot="1">
      <c r="A20" s="53"/>
      <c r="B20" s="25" t="s">
        <v>23</v>
      </c>
      <c r="C20" s="56"/>
      <c r="D20" s="16"/>
      <c r="E20" s="1">
        <v>71</v>
      </c>
      <c r="F20" s="16"/>
      <c r="G20" s="4">
        <v>50</v>
      </c>
      <c r="H20" s="16"/>
      <c r="I20" s="4">
        <v>89</v>
      </c>
      <c r="J20" s="16"/>
      <c r="K20" s="4">
        <v>25</v>
      </c>
      <c r="L20" s="16"/>
      <c r="M20" s="17"/>
      <c r="N20" s="16"/>
      <c r="O20" s="59"/>
      <c r="P20" s="18"/>
      <c r="Q20" s="61"/>
      <c r="R20" s="16"/>
      <c r="S20" s="16"/>
      <c r="T20" s="64"/>
      <c r="W20" s="12"/>
      <c r="X20" s="13"/>
      <c r="Y20" s="14"/>
      <c r="Z20" s="15"/>
      <c r="AA20" s="15"/>
    </row>
    <row r="21" spans="1:27" s="11" customFormat="1" ht="24" customHeight="1" thickTop="1">
      <c r="A21" s="53"/>
      <c r="B21" s="24" t="s">
        <v>24</v>
      </c>
      <c r="C21" s="56"/>
      <c r="D21" s="16"/>
      <c r="E21" s="2"/>
      <c r="F21" s="16"/>
      <c r="G21" s="5">
        <v>30</v>
      </c>
      <c r="H21" s="16"/>
      <c r="I21" s="45">
        <v>83</v>
      </c>
      <c r="J21" s="16"/>
      <c r="K21" s="5">
        <v>35</v>
      </c>
      <c r="L21" s="16"/>
      <c r="M21" s="17"/>
      <c r="N21" s="16"/>
      <c r="O21" s="59"/>
      <c r="P21" s="16"/>
      <c r="Q21" s="61"/>
      <c r="R21" s="16"/>
      <c r="S21" s="16"/>
      <c r="T21" s="64"/>
      <c r="W21" s="12"/>
      <c r="X21" s="13"/>
      <c r="Y21" s="14"/>
      <c r="Z21" s="15"/>
      <c r="AA21" s="15"/>
    </row>
    <row r="22" spans="1:27" s="11" customFormat="1" ht="24" customHeight="1">
      <c r="A22" s="53"/>
      <c r="B22" s="26" t="s">
        <v>25</v>
      </c>
      <c r="C22" s="56"/>
      <c r="D22" s="16">
        <v>6</v>
      </c>
      <c r="E22" s="2"/>
      <c r="F22" s="16">
        <v>5</v>
      </c>
      <c r="G22" s="5">
        <v>55</v>
      </c>
      <c r="H22" s="16">
        <v>2</v>
      </c>
      <c r="I22" s="5">
        <v>84</v>
      </c>
      <c r="J22" s="16">
        <v>3</v>
      </c>
      <c r="K22" s="5">
        <v>25</v>
      </c>
      <c r="L22" s="16">
        <v>6</v>
      </c>
      <c r="M22" s="17">
        <v>1.0800925925925928E-3</v>
      </c>
      <c r="N22" s="16">
        <v>4</v>
      </c>
      <c r="O22" s="59"/>
      <c r="P22" s="16">
        <v>9</v>
      </c>
      <c r="Q22" s="61"/>
      <c r="R22" s="16">
        <v>5</v>
      </c>
      <c r="S22" s="16">
        <f>SUM(D22,F22,H22,J22,L22,N22,P22,R22)</f>
        <v>40</v>
      </c>
      <c r="T22" s="64"/>
      <c r="W22" s="15"/>
      <c r="X22" s="15"/>
      <c r="Y22" s="14"/>
      <c r="Z22" s="15"/>
      <c r="AA22" s="15"/>
    </row>
    <row r="23" spans="1:27" s="11" customFormat="1" ht="21.75" customHeight="1">
      <c r="A23" s="53"/>
      <c r="B23" s="27" t="s">
        <v>26</v>
      </c>
      <c r="C23" s="56"/>
      <c r="D23" s="16"/>
      <c r="E23" s="2"/>
      <c r="F23" s="16"/>
      <c r="G23" s="5"/>
      <c r="H23" s="16"/>
      <c r="I23" s="5"/>
      <c r="J23" s="16"/>
      <c r="K23" s="5"/>
      <c r="L23" s="16"/>
      <c r="M23" s="17"/>
      <c r="N23" s="16"/>
      <c r="O23" s="19" t="s">
        <v>112</v>
      </c>
      <c r="P23" s="16"/>
      <c r="Q23" s="61"/>
      <c r="R23" s="16"/>
      <c r="S23" s="16"/>
      <c r="T23" s="64"/>
      <c r="W23" s="15"/>
      <c r="X23" s="15"/>
      <c r="Y23" s="14"/>
    </row>
    <row r="24" spans="1:27" s="11" customFormat="1" ht="24" customHeight="1" thickBot="1">
      <c r="A24" s="54"/>
      <c r="B24" s="28"/>
      <c r="C24" s="57"/>
      <c r="D24" s="20"/>
      <c r="E24" s="3">
        <f>SUM(E19:E23)</f>
        <v>139.80000000000001</v>
      </c>
      <c r="F24" s="20"/>
      <c r="G24" s="6">
        <f>SUM(G19:G23)</f>
        <v>175</v>
      </c>
      <c r="H24" s="20"/>
      <c r="I24" s="6">
        <f>SUM(I19:I23)</f>
        <v>326</v>
      </c>
      <c r="J24" s="20"/>
      <c r="K24" s="6">
        <f>SUM(K19:K23)</f>
        <v>120</v>
      </c>
      <c r="L24" s="21"/>
      <c r="M24" s="22">
        <f>SUM(M19:M23)</f>
        <v>2.0446759259259263E-3</v>
      </c>
      <c r="N24" s="20"/>
      <c r="O24" s="23"/>
      <c r="P24" s="20"/>
      <c r="Q24" s="62"/>
      <c r="R24" s="20"/>
      <c r="S24" s="20"/>
      <c r="T24" s="65"/>
      <c r="W24" s="12"/>
      <c r="X24" s="13"/>
      <c r="Y24" s="14"/>
    </row>
    <row r="25" spans="1:27" s="11" customFormat="1" ht="24.75" customHeight="1" thickTop="1">
      <c r="A25" s="81" t="s">
        <v>120</v>
      </c>
      <c r="B25" s="24" t="s">
        <v>27</v>
      </c>
      <c r="C25" s="55">
        <v>49.4</v>
      </c>
      <c r="D25" s="7"/>
      <c r="E25" s="1">
        <v>72.599999999999994</v>
      </c>
      <c r="F25" s="8"/>
      <c r="G25" s="4">
        <v>35</v>
      </c>
      <c r="H25" s="8"/>
      <c r="I25" s="4">
        <v>89</v>
      </c>
      <c r="J25" s="8"/>
      <c r="K25" s="4">
        <v>25</v>
      </c>
      <c r="L25" s="8"/>
      <c r="M25" s="9">
        <v>9.3738425925925923E-4</v>
      </c>
      <c r="N25" s="8"/>
      <c r="O25" s="58">
        <v>7</v>
      </c>
      <c r="P25" s="10"/>
      <c r="Q25" s="60" t="s">
        <v>87</v>
      </c>
      <c r="R25" s="8"/>
      <c r="S25" s="8"/>
      <c r="T25" s="63">
        <v>3</v>
      </c>
      <c r="W25" s="12"/>
      <c r="X25" s="13"/>
      <c r="Y25" s="14"/>
      <c r="Z25" s="15"/>
      <c r="AA25" s="15"/>
    </row>
    <row r="26" spans="1:27" s="11" customFormat="1" ht="25.5" customHeight="1">
      <c r="A26" s="53"/>
      <c r="B26" s="25" t="s">
        <v>28</v>
      </c>
      <c r="C26" s="56"/>
      <c r="D26" s="16"/>
      <c r="E26" s="1"/>
      <c r="F26" s="16"/>
      <c r="G26" s="4">
        <v>24</v>
      </c>
      <c r="H26" s="16"/>
      <c r="I26" s="4">
        <v>85</v>
      </c>
      <c r="J26" s="16"/>
      <c r="K26" s="4">
        <v>10</v>
      </c>
      <c r="L26" s="16"/>
      <c r="M26" s="17"/>
      <c r="N26" s="16"/>
      <c r="O26" s="59"/>
      <c r="P26" s="18"/>
      <c r="Q26" s="61"/>
      <c r="R26" s="16"/>
      <c r="S26" s="16"/>
      <c r="T26" s="64"/>
      <c r="W26" s="12"/>
      <c r="X26" s="13"/>
      <c r="Y26" s="14"/>
      <c r="Z26" s="15"/>
      <c r="AA26" s="15"/>
    </row>
    <row r="27" spans="1:27" s="11" customFormat="1" ht="24.75" customHeight="1">
      <c r="A27" s="53"/>
      <c r="B27" s="26" t="s">
        <v>29</v>
      </c>
      <c r="C27" s="56"/>
      <c r="D27" s="16"/>
      <c r="E27" s="2"/>
      <c r="F27" s="16"/>
      <c r="G27" s="5">
        <v>45</v>
      </c>
      <c r="H27" s="16"/>
      <c r="I27" s="45">
        <v>87</v>
      </c>
      <c r="J27" s="16"/>
      <c r="K27" s="5">
        <v>55</v>
      </c>
      <c r="L27" s="16"/>
      <c r="M27" s="17">
        <v>1.0765046296296297E-3</v>
      </c>
      <c r="N27" s="16"/>
      <c r="O27" s="59"/>
      <c r="P27" s="16"/>
      <c r="Q27" s="61"/>
      <c r="R27" s="16"/>
      <c r="S27" s="16"/>
      <c r="T27" s="64"/>
      <c r="W27" s="12"/>
      <c r="X27" s="13"/>
      <c r="Y27" s="14"/>
      <c r="Z27" s="15"/>
      <c r="AA27" s="15"/>
    </row>
    <row r="28" spans="1:27" s="11" customFormat="1" ht="24" customHeight="1">
      <c r="A28" s="53"/>
      <c r="B28" s="26" t="s">
        <v>30</v>
      </c>
      <c r="C28" s="56"/>
      <c r="D28" s="16">
        <v>5</v>
      </c>
      <c r="E28" s="2">
        <v>71.7</v>
      </c>
      <c r="F28" s="16">
        <v>4</v>
      </c>
      <c r="G28" s="5">
        <v>10</v>
      </c>
      <c r="H28" s="16">
        <v>8</v>
      </c>
      <c r="I28" s="5">
        <v>54</v>
      </c>
      <c r="J28" s="16">
        <v>5</v>
      </c>
      <c r="K28" s="5">
        <v>40</v>
      </c>
      <c r="L28" s="16">
        <v>4</v>
      </c>
      <c r="M28" s="17"/>
      <c r="N28" s="16">
        <v>3</v>
      </c>
      <c r="O28" s="59"/>
      <c r="P28" s="16">
        <v>3</v>
      </c>
      <c r="Q28" s="61"/>
      <c r="R28" s="16">
        <v>3</v>
      </c>
      <c r="S28" s="16">
        <f>SUM(D28,F28,H28,J28,L28,N28,P28,R28)</f>
        <v>35</v>
      </c>
      <c r="T28" s="64"/>
      <c r="W28" s="15"/>
      <c r="X28" s="15"/>
      <c r="Y28" s="14"/>
      <c r="Z28" s="15"/>
      <c r="AA28" s="15"/>
    </row>
    <row r="29" spans="1:27" s="11" customFormat="1" ht="27.75" customHeight="1">
      <c r="A29" s="53"/>
      <c r="B29" s="27" t="s">
        <v>31</v>
      </c>
      <c r="C29" s="56"/>
      <c r="D29" s="16"/>
      <c r="E29" s="2"/>
      <c r="F29" s="16"/>
      <c r="G29" s="5"/>
      <c r="H29" s="16"/>
      <c r="I29" s="5"/>
      <c r="J29" s="16"/>
      <c r="K29" s="5"/>
      <c r="L29" s="16"/>
      <c r="M29" s="17"/>
      <c r="N29" s="16"/>
      <c r="O29" s="19" t="s">
        <v>112</v>
      </c>
      <c r="P29" s="16"/>
      <c r="Q29" s="61"/>
      <c r="R29" s="16"/>
      <c r="S29" s="16"/>
      <c r="T29" s="64"/>
      <c r="W29" s="15"/>
      <c r="X29" s="15"/>
      <c r="Y29" s="14"/>
    </row>
    <row r="30" spans="1:27" s="11" customFormat="1" ht="27.75" customHeight="1" thickBot="1">
      <c r="A30" s="54"/>
      <c r="B30" s="28"/>
      <c r="C30" s="57"/>
      <c r="D30" s="20"/>
      <c r="E30" s="3">
        <f>SUM(E25:E29)</f>
        <v>144.30000000000001</v>
      </c>
      <c r="F30" s="20"/>
      <c r="G30" s="6">
        <f>SUM(G25:G29)</f>
        <v>114</v>
      </c>
      <c r="H30" s="20"/>
      <c r="I30" s="6">
        <f>SUM(I25:I29)</f>
        <v>315</v>
      </c>
      <c r="J30" s="20"/>
      <c r="K30" s="6">
        <f>SUM(K25:K29)</f>
        <v>130</v>
      </c>
      <c r="L30" s="21"/>
      <c r="M30" s="22">
        <f>SUM(M25:M29)</f>
        <v>2.0138888888888888E-3</v>
      </c>
      <c r="N30" s="20"/>
      <c r="O30" s="23"/>
      <c r="P30" s="20"/>
      <c r="Q30" s="62"/>
      <c r="R30" s="20"/>
      <c r="S30" s="20"/>
      <c r="T30" s="65"/>
      <c r="W30" s="12"/>
      <c r="X30" s="13"/>
      <c r="Y30" s="14"/>
    </row>
    <row r="31" spans="1:27" s="11" customFormat="1" ht="24" customHeight="1" thickTop="1">
      <c r="A31" s="82" t="s">
        <v>118</v>
      </c>
      <c r="B31" s="24" t="s">
        <v>43</v>
      </c>
      <c r="C31" s="55">
        <v>46.6</v>
      </c>
      <c r="D31" s="7"/>
      <c r="E31" s="1">
        <v>46.5</v>
      </c>
      <c r="F31" s="8"/>
      <c r="G31" s="4">
        <v>20</v>
      </c>
      <c r="H31" s="8"/>
      <c r="I31" s="4">
        <v>73</v>
      </c>
      <c r="J31" s="8"/>
      <c r="K31" s="4">
        <v>45</v>
      </c>
      <c r="L31" s="8"/>
      <c r="M31" s="9">
        <v>1.1738425925925924E-3</v>
      </c>
      <c r="N31" s="8"/>
      <c r="O31" s="58">
        <v>14.3</v>
      </c>
      <c r="P31" s="10"/>
      <c r="Q31" s="60" t="s">
        <v>88</v>
      </c>
      <c r="R31" s="8"/>
      <c r="S31" s="8"/>
      <c r="T31" s="63">
        <v>9</v>
      </c>
      <c r="W31" s="12"/>
      <c r="X31" s="13"/>
      <c r="Y31" s="14"/>
      <c r="Z31" s="15"/>
      <c r="AA31" s="15"/>
    </row>
    <row r="32" spans="1:27" s="11" customFormat="1" ht="21.75" customHeight="1">
      <c r="A32" s="83"/>
      <c r="B32" s="25" t="s">
        <v>44</v>
      </c>
      <c r="C32" s="56"/>
      <c r="D32" s="16"/>
      <c r="E32" s="1"/>
      <c r="F32" s="16"/>
      <c r="G32" s="4">
        <v>40</v>
      </c>
      <c r="H32" s="16"/>
      <c r="I32" s="4">
        <v>89</v>
      </c>
      <c r="J32" s="16"/>
      <c r="K32" s="4">
        <v>15</v>
      </c>
      <c r="L32" s="16"/>
      <c r="M32" s="17"/>
      <c r="N32" s="16"/>
      <c r="O32" s="59"/>
      <c r="P32" s="18"/>
      <c r="Q32" s="61"/>
      <c r="R32" s="16"/>
      <c r="S32" s="16"/>
      <c r="T32" s="64"/>
      <c r="W32" s="12"/>
      <c r="X32" s="13"/>
      <c r="Y32" s="14"/>
      <c r="Z32" s="15"/>
      <c r="AA32" s="15"/>
    </row>
    <row r="33" spans="1:27" s="11" customFormat="1" ht="24" customHeight="1">
      <c r="A33" s="83"/>
      <c r="B33" s="26" t="s">
        <v>45</v>
      </c>
      <c r="C33" s="56"/>
      <c r="D33" s="16"/>
      <c r="E33" s="2">
        <v>53.1</v>
      </c>
      <c r="F33" s="16"/>
      <c r="G33" s="5">
        <v>40</v>
      </c>
      <c r="H33" s="16"/>
      <c r="I33" s="45">
        <v>75</v>
      </c>
      <c r="J33" s="16"/>
      <c r="K33" s="5">
        <v>20</v>
      </c>
      <c r="L33" s="16"/>
      <c r="M33" s="17">
        <v>1.5202546296296294E-3</v>
      </c>
      <c r="N33" s="16"/>
      <c r="O33" s="59"/>
      <c r="P33" s="16"/>
      <c r="Q33" s="61"/>
      <c r="R33" s="16"/>
      <c r="S33" s="16"/>
      <c r="T33" s="64"/>
      <c r="W33" s="12"/>
      <c r="X33" s="13"/>
      <c r="Y33" s="14"/>
      <c r="Z33" s="15"/>
      <c r="AA33" s="15"/>
    </row>
    <row r="34" spans="1:27" s="11" customFormat="1" ht="23.25" customHeight="1">
      <c r="A34" s="83"/>
      <c r="B34" s="26" t="s">
        <v>46</v>
      </c>
      <c r="C34" s="56"/>
      <c r="D34" s="16">
        <v>8</v>
      </c>
      <c r="E34" s="2"/>
      <c r="F34" s="16">
        <v>12</v>
      </c>
      <c r="G34" s="5">
        <v>25</v>
      </c>
      <c r="H34" s="16">
        <v>7</v>
      </c>
      <c r="I34" s="5">
        <v>72</v>
      </c>
      <c r="J34" s="16">
        <v>6</v>
      </c>
      <c r="K34" s="5">
        <v>10</v>
      </c>
      <c r="L34" s="16">
        <v>9</v>
      </c>
      <c r="M34" s="17"/>
      <c r="N34" s="16">
        <v>10</v>
      </c>
      <c r="O34" s="59"/>
      <c r="P34" s="16">
        <v>11</v>
      </c>
      <c r="Q34" s="61"/>
      <c r="R34" s="16">
        <v>10</v>
      </c>
      <c r="S34" s="16">
        <f>SUM(D34,F34,H34,J34,L34,N34,P34,R34)</f>
        <v>73</v>
      </c>
      <c r="T34" s="64"/>
      <c r="W34" s="15"/>
      <c r="X34" s="15"/>
      <c r="Y34" s="14"/>
      <c r="Z34" s="15"/>
      <c r="AA34" s="15"/>
    </row>
    <row r="35" spans="1:27" s="11" customFormat="1" ht="21.75" customHeight="1" thickBot="1">
      <c r="A35" s="83"/>
      <c r="B35" s="29"/>
      <c r="C35" s="56"/>
      <c r="D35" s="16"/>
      <c r="E35" s="2"/>
      <c r="F35" s="16"/>
      <c r="G35" s="5"/>
      <c r="H35" s="16"/>
      <c r="I35" s="5"/>
      <c r="J35" s="16"/>
      <c r="K35" s="5"/>
      <c r="L35" s="16"/>
      <c r="M35" s="17"/>
      <c r="N35" s="16"/>
      <c r="O35" s="19" t="s">
        <v>112</v>
      </c>
      <c r="P35" s="16"/>
      <c r="Q35" s="61"/>
      <c r="R35" s="16"/>
      <c r="S35" s="16"/>
      <c r="T35" s="64"/>
      <c r="W35" s="15"/>
      <c r="X35" s="15"/>
      <c r="Y35" s="14"/>
    </row>
    <row r="36" spans="1:27" s="11" customFormat="1" ht="25.5" customHeight="1" thickTop="1" thickBot="1">
      <c r="A36" s="84"/>
      <c r="B36" s="28"/>
      <c r="C36" s="57"/>
      <c r="D36" s="20"/>
      <c r="E36" s="3">
        <f>SUM(E31:E35)</f>
        <v>99.6</v>
      </c>
      <c r="F36" s="20"/>
      <c r="G36" s="6">
        <f>SUM(G31:G35)</f>
        <v>125</v>
      </c>
      <c r="H36" s="20"/>
      <c r="I36" s="6">
        <f>SUM(I31:I35)</f>
        <v>309</v>
      </c>
      <c r="J36" s="20"/>
      <c r="K36" s="6">
        <f>SUM(K31:K35)</f>
        <v>90</v>
      </c>
      <c r="L36" s="21"/>
      <c r="M36" s="22">
        <f>SUM(M31:M35)</f>
        <v>2.6940972222222219E-3</v>
      </c>
      <c r="N36" s="20"/>
      <c r="O36" s="23"/>
      <c r="P36" s="20"/>
      <c r="Q36" s="62"/>
      <c r="R36" s="20"/>
      <c r="S36" s="20"/>
      <c r="T36" s="65"/>
      <c r="W36" s="12"/>
      <c r="X36" s="13"/>
      <c r="Y36" s="14"/>
    </row>
    <row r="37" spans="1:27" s="11" customFormat="1" ht="27" customHeight="1" thickTop="1">
      <c r="A37" s="82" t="s">
        <v>119</v>
      </c>
      <c r="B37" s="24" t="s">
        <v>47</v>
      </c>
      <c r="C37" s="55">
        <v>36.9</v>
      </c>
      <c r="D37" s="7"/>
      <c r="E37" s="1"/>
      <c r="F37" s="8"/>
      <c r="G37" s="4"/>
      <c r="H37" s="8"/>
      <c r="I37" s="4"/>
      <c r="J37" s="8"/>
      <c r="K37" s="4"/>
      <c r="L37" s="8"/>
      <c r="M37" s="9"/>
      <c r="N37" s="8"/>
      <c r="O37" s="58">
        <v>14.3</v>
      </c>
      <c r="P37" s="10"/>
      <c r="Q37" s="60" t="s">
        <v>89</v>
      </c>
      <c r="R37" s="8"/>
      <c r="S37" s="8"/>
      <c r="T37" s="63">
        <v>13</v>
      </c>
      <c r="W37" s="12"/>
      <c r="X37" s="13"/>
      <c r="Y37" s="14"/>
      <c r="Z37" s="15"/>
      <c r="AA37" s="15"/>
    </row>
    <row r="38" spans="1:27" s="11" customFormat="1" ht="21.75" customHeight="1">
      <c r="A38" s="83"/>
      <c r="B38" s="25" t="s">
        <v>48</v>
      </c>
      <c r="C38" s="56"/>
      <c r="D38" s="16"/>
      <c r="E38" s="1">
        <v>70</v>
      </c>
      <c r="F38" s="16"/>
      <c r="G38" s="4">
        <v>25</v>
      </c>
      <c r="H38" s="16"/>
      <c r="I38" s="4">
        <v>86</v>
      </c>
      <c r="J38" s="16"/>
      <c r="K38" s="4">
        <v>0</v>
      </c>
      <c r="L38" s="16"/>
      <c r="M38" s="17"/>
      <c r="N38" s="16"/>
      <c r="O38" s="59"/>
      <c r="P38" s="18"/>
      <c r="Q38" s="61"/>
      <c r="R38" s="16"/>
      <c r="S38" s="16"/>
      <c r="T38" s="64"/>
      <c r="W38" s="12"/>
      <c r="X38" s="13"/>
      <c r="Y38" s="14"/>
      <c r="Z38" s="15"/>
      <c r="AA38" s="15"/>
    </row>
    <row r="39" spans="1:27" s="11" customFormat="1" ht="23.25" customHeight="1">
      <c r="A39" s="83"/>
      <c r="B39" s="26" t="s">
        <v>49</v>
      </c>
      <c r="C39" s="56"/>
      <c r="D39" s="16"/>
      <c r="E39" s="2"/>
      <c r="F39" s="16"/>
      <c r="G39" s="5">
        <v>25</v>
      </c>
      <c r="H39" s="16"/>
      <c r="I39" s="45">
        <v>39</v>
      </c>
      <c r="J39" s="16"/>
      <c r="K39" s="5">
        <v>40</v>
      </c>
      <c r="L39" s="16"/>
      <c r="M39" s="17">
        <v>1.5021990740740742E-3</v>
      </c>
      <c r="N39" s="16"/>
      <c r="O39" s="59"/>
      <c r="P39" s="16"/>
      <c r="Q39" s="61"/>
      <c r="R39" s="16"/>
      <c r="S39" s="16"/>
      <c r="T39" s="64"/>
      <c r="W39" s="12"/>
      <c r="X39" s="13"/>
      <c r="Y39" s="14"/>
      <c r="Z39" s="15"/>
      <c r="AA39" s="15"/>
    </row>
    <row r="40" spans="1:27" s="11" customFormat="1" ht="24" customHeight="1">
      <c r="A40" s="83"/>
      <c r="B40" s="26" t="s">
        <v>50</v>
      </c>
      <c r="C40" s="56"/>
      <c r="D40" s="16">
        <v>13</v>
      </c>
      <c r="E40" s="2">
        <v>65.900000000000006</v>
      </c>
      <c r="F40" s="16">
        <v>7</v>
      </c>
      <c r="G40" s="5">
        <v>20</v>
      </c>
      <c r="H40" s="16">
        <v>12</v>
      </c>
      <c r="I40" s="5">
        <v>45</v>
      </c>
      <c r="J40" s="16">
        <v>12</v>
      </c>
      <c r="K40" s="5">
        <v>30</v>
      </c>
      <c r="L40" s="16">
        <v>8</v>
      </c>
      <c r="M40" s="17">
        <v>1.711689814814815E-3</v>
      </c>
      <c r="N40" s="16">
        <v>12</v>
      </c>
      <c r="O40" s="59"/>
      <c r="P40" s="16">
        <v>12</v>
      </c>
      <c r="Q40" s="61"/>
      <c r="R40" s="16">
        <v>7</v>
      </c>
      <c r="S40" s="16">
        <f>SUM(D40,F40,H40,J40,L40,N40,P40,R40)</f>
        <v>83</v>
      </c>
      <c r="T40" s="64"/>
      <c r="W40" s="15"/>
      <c r="X40" s="15"/>
      <c r="Y40" s="14"/>
      <c r="Z40" s="15"/>
      <c r="AA40" s="15"/>
    </row>
    <row r="41" spans="1:27" s="11" customFormat="1" ht="28.5" customHeight="1">
      <c r="A41" s="83"/>
      <c r="B41" s="26" t="s">
        <v>51</v>
      </c>
      <c r="C41" s="56"/>
      <c r="D41" s="16"/>
      <c r="E41" s="2"/>
      <c r="F41" s="16"/>
      <c r="G41" s="5">
        <v>15</v>
      </c>
      <c r="H41" s="16"/>
      <c r="I41" s="5">
        <v>63</v>
      </c>
      <c r="J41" s="16"/>
      <c r="K41" s="5">
        <v>35</v>
      </c>
      <c r="L41" s="16"/>
      <c r="M41" s="17"/>
      <c r="N41" s="16"/>
      <c r="O41" s="19" t="s">
        <v>112</v>
      </c>
      <c r="P41" s="16"/>
      <c r="Q41" s="61"/>
      <c r="R41" s="16"/>
      <c r="S41" s="16"/>
      <c r="T41" s="64"/>
      <c r="W41" s="15"/>
      <c r="X41" s="15"/>
      <c r="Y41" s="14"/>
    </row>
    <row r="42" spans="1:27" s="11" customFormat="1" ht="29.25" customHeight="1" thickBot="1">
      <c r="A42" s="85"/>
      <c r="B42" s="28"/>
      <c r="C42" s="57"/>
      <c r="D42" s="20"/>
      <c r="E42" s="3">
        <f>SUM(E37:E41)</f>
        <v>135.9</v>
      </c>
      <c r="F42" s="20"/>
      <c r="G42" s="6">
        <f>SUM(G37:G41)</f>
        <v>85</v>
      </c>
      <c r="H42" s="20"/>
      <c r="I42" s="6">
        <f>SUM(I37:I41)</f>
        <v>233</v>
      </c>
      <c r="J42" s="20"/>
      <c r="K42" s="6">
        <f>SUM(K37:K41)</f>
        <v>105</v>
      </c>
      <c r="L42" s="21"/>
      <c r="M42" s="22">
        <f>SUM(M37:M41)</f>
        <v>3.2138888888888894E-3</v>
      </c>
      <c r="N42" s="20"/>
      <c r="O42" s="23"/>
      <c r="P42" s="20"/>
      <c r="Q42" s="62"/>
      <c r="R42" s="20"/>
      <c r="S42" s="20"/>
      <c r="T42" s="65"/>
      <c r="W42" s="12"/>
      <c r="X42" s="13"/>
      <c r="Y42" s="14"/>
    </row>
    <row r="43" spans="1:27" s="11" customFormat="1" ht="28.5" customHeight="1" thickTop="1">
      <c r="A43" s="81" t="s">
        <v>121</v>
      </c>
      <c r="B43" s="27" t="s">
        <v>52</v>
      </c>
      <c r="C43" s="55">
        <v>45.5</v>
      </c>
      <c r="D43" s="7"/>
      <c r="E43" s="1">
        <v>75.599999999999994</v>
      </c>
      <c r="F43" s="8"/>
      <c r="G43" s="4">
        <v>45</v>
      </c>
      <c r="H43" s="8"/>
      <c r="I43" s="4">
        <v>82</v>
      </c>
      <c r="J43" s="8"/>
      <c r="K43" s="4">
        <v>5</v>
      </c>
      <c r="L43" s="8"/>
      <c r="M43" s="9"/>
      <c r="N43" s="8"/>
      <c r="O43" s="58">
        <v>9.42</v>
      </c>
      <c r="P43" s="10"/>
      <c r="Q43" s="60" t="s">
        <v>90</v>
      </c>
      <c r="R43" s="8"/>
      <c r="S43" s="8"/>
      <c r="T43" s="63">
        <v>6</v>
      </c>
      <c r="W43" s="12"/>
      <c r="X43" s="13"/>
      <c r="Y43" s="14"/>
      <c r="Z43" s="15"/>
      <c r="AA43" s="15"/>
    </row>
    <row r="44" spans="1:27" s="11" customFormat="1" ht="28.5" customHeight="1">
      <c r="A44" s="53"/>
      <c r="B44" s="27" t="s">
        <v>53</v>
      </c>
      <c r="C44" s="56"/>
      <c r="D44" s="16"/>
      <c r="E44" s="1"/>
      <c r="F44" s="16"/>
      <c r="G44" s="4">
        <v>50</v>
      </c>
      <c r="H44" s="16"/>
      <c r="I44" s="4">
        <v>68</v>
      </c>
      <c r="J44" s="16"/>
      <c r="K44" s="4">
        <v>15</v>
      </c>
      <c r="L44" s="16"/>
      <c r="M44" s="17">
        <v>1.4709490740740742E-3</v>
      </c>
      <c r="N44" s="16"/>
      <c r="O44" s="59"/>
      <c r="P44" s="18"/>
      <c r="Q44" s="61"/>
      <c r="R44" s="16"/>
      <c r="S44" s="16"/>
      <c r="T44" s="64"/>
      <c r="W44" s="12"/>
      <c r="X44" s="13"/>
      <c r="Y44" s="14"/>
      <c r="Z44" s="15"/>
      <c r="AA44" s="15"/>
    </row>
    <row r="45" spans="1:27" s="11" customFormat="1" ht="28.5" customHeight="1">
      <c r="A45" s="53"/>
      <c r="B45" s="27" t="s">
        <v>54</v>
      </c>
      <c r="C45" s="56"/>
      <c r="D45" s="16"/>
      <c r="E45" s="2"/>
      <c r="F45" s="16"/>
      <c r="G45" s="5">
        <v>20</v>
      </c>
      <c r="H45" s="16"/>
      <c r="I45" s="45">
        <v>81</v>
      </c>
      <c r="J45" s="16"/>
      <c r="K45" s="5">
        <v>40</v>
      </c>
      <c r="L45" s="16"/>
      <c r="M45" s="17">
        <v>1.4047453703703704E-3</v>
      </c>
      <c r="N45" s="16"/>
      <c r="O45" s="59"/>
      <c r="P45" s="16"/>
      <c r="Q45" s="61"/>
      <c r="R45" s="16"/>
      <c r="S45" s="16"/>
      <c r="T45" s="64"/>
      <c r="W45" s="12"/>
      <c r="X45" s="13"/>
      <c r="Y45" s="14"/>
      <c r="Z45" s="15"/>
      <c r="AA45" s="15"/>
    </row>
    <row r="46" spans="1:27" s="11" customFormat="1" ht="31.5" customHeight="1">
      <c r="A46" s="53"/>
      <c r="B46" s="27" t="s">
        <v>55</v>
      </c>
      <c r="C46" s="56"/>
      <c r="D46" s="16">
        <v>10</v>
      </c>
      <c r="E46" s="2">
        <v>71</v>
      </c>
      <c r="F46" s="16">
        <v>3</v>
      </c>
      <c r="G46" s="5">
        <v>45</v>
      </c>
      <c r="H46" s="16">
        <v>3</v>
      </c>
      <c r="I46" s="5">
        <v>73</v>
      </c>
      <c r="J46" s="16">
        <v>7</v>
      </c>
      <c r="K46" s="5">
        <v>10</v>
      </c>
      <c r="L46" s="16">
        <v>12</v>
      </c>
      <c r="M46" s="17"/>
      <c r="N46" s="16">
        <v>11</v>
      </c>
      <c r="O46" s="59"/>
      <c r="P46" s="16">
        <v>5</v>
      </c>
      <c r="Q46" s="61"/>
      <c r="R46" s="16">
        <v>4</v>
      </c>
      <c r="S46" s="16">
        <f>SUM(D46,F46,H46,J46,L46,N46,P46,R46)</f>
        <v>55</v>
      </c>
      <c r="T46" s="64"/>
      <c r="W46" s="15"/>
      <c r="X46" s="15"/>
      <c r="Y46" s="14"/>
      <c r="Z46" s="15"/>
      <c r="AA46" s="15"/>
    </row>
    <row r="47" spans="1:27" s="11" customFormat="1" ht="23.25" customHeight="1">
      <c r="A47" s="53"/>
      <c r="B47" s="27"/>
      <c r="C47" s="56"/>
      <c r="D47" s="16"/>
      <c r="E47" s="2"/>
      <c r="F47" s="16"/>
      <c r="G47" s="5"/>
      <c r="H47" s="16"/>
      <c r="I47" s="5"/>
      <c r="J47" s="16"/>
      <c r="K47" s="5"/>
      <c r="L47" s="16"/>
      <c r="M47" s="17"/>
      <c r="N47" s="16"/>
      <c r="O47" s="19" t="s">
        <v>112</v>
      </c>
      <c r="P47" s="16"/>
      <c r="Q47" s="61"/>
      <c r="R47" s="16"/>
      <c r="S47" s="16"/>
      <c r="T47" s="64"/>
      <c r="W47" s="15"/>
      <c r="X47" s="15"/>
      <c r="Y47" s="14"/>
    </row>
    <row r="48" spans="1:27" s="11" customFormat="1" ht="24.75" customHeight="1" thickBot="1">
      <c r="A48" s="54"/>
      <c r="B48" s="28"/>
      <c r="C48" s="57"/>
      <c r="D48" s="20"/>
      <c r="E48" s="3">
        <f>SUM(E43:E47)</f>
        <v>146.6</v>
      </c>
      <c r="F48" s="20"/>
      <c r="G48" s="6">
        <f>SUM(G43:G47)</f>
        <v>160</v>
      </c>
      <c r="H48" s="20"/>
      <c r="I48" s="6">
        <f>SUM(I43:I47)</f>
        <v>304</v>
      </c>
      <c r="J48" s="20"/>
      <c r="K48" s="6">
        <f>SUM(K43:K47)</f>
        <v>70</v>
      </c>
      <c r="L48" s="21"/>
      <c r="M48" s="22">
        <f>SUM(M43:M47)</f>
        <v>2.8756944444444446E-3</v>
      </c>
      <c r="N48" s="20"/>
      <c r="O48" s="23"/>
      <c r="P48" s="20"/>
      <c r="Q48" s="62"/>
      <c r="R48" s="20"/>
      <c r="S48" s="20"/>
      <c r="T48" s="65"/>
      <c r="W48" s="12"/>
      <c r="X48" s="13"/>
      <c r="Y48" s="14"/>
    </row>
    <row r="49" spans="1:27" s="11" customFormat="1" ht="27.75" customHeight="1" thickTop="1">
      <c r="A49" s="52" t="s">
        <v>18</v>
      </c>
      <c r="B49" s="27" t="s">
        <v>67</v>
      </c>
      <c r="C49" s="55">
        <v>45.5</v>
      </c>
      <c r="D49" s="7"/>
      <c r="E49" s="1"/>
      <c r="F49" s="8"/>
      <c r="G49" s="4">
        <v>60</v>
      </c>
      <c r="H49" s="8"/>
      <c r="I49" s="4">
        <v>83</v>
      </c>
      <c r="J49" s="8"/>
      <c r="K49" s="4">
        <v>50</v>
      </c>
      <c r="L49" s="8"/>
      <c r="M49" s="9">
        <v>1.3932870370370373E-3</v>
      </c>
      <c r="N49" s="8"/>
      <c r="O49" s="58">
        <v>14.3</v>
      </c>
      <c r="P49" s="10"/>
      <c r="Q49" s="60" t="s">
        <v>91</v>
      </c>
      <c r="R49" s="8"/>
      <c r="S49" s="8"/>
      <c r="T49" s="63">
        <v>5</v>
      </c>
      <c r="W49" s="12"/>
      <c r="X49" s="13"/>
      <c r="Y49" s="14"/>
      <c r="Z49" s="15"/>
      <c r="AA49" s="15"/>
    </row>
    <row r="50" spans="1:27" s="11" customFormat="1" ht="29.25" customHeight="1">
      <c r="A50" s="53"/>
      <c r="B50" s="27" t="s">
        <v>68</v>
      </c>
      <c r="C50" s="56"/>
      <c r="D50" s="16"/>
      <c r="E50" s="1"/>
      <c r="F50" s="16"/>
      <c r="G50" s="4">
        <v>35</v>
      </c>
      <c r="H50" s="16"/>
      <c r="I50" s="4">
        <v>76</v>
      </c>
      <c r="J50" s="16"/>
      <c r="K50" s="4">
        <v>65</v>
      </c>
      <c r="L50" s="16"/>
      <c r="M50" s="17">
        <v>1.1155092592592592E-3</v>
      </c>
      <c r="N50" s="16"/>
      <c r="O50" s="59"/>
      <c r="P50" s="18"/>
      <c r="Q50" s="61"/>
      <c r="R50" s="16"/>
      <c r="S50" s="16"/>
      <c r="T50" s="64"/>
      <c r="W50" s="12"/>
      <c r="X50" s="13"/>
      <c r="Y50" s="14"/>
      <c r="Z50" s="15"/>
      <c r="AA50" s="15"/>
    </row>
    <row r="51" spans="1:27" s="11" customFormat="1" ht="25.5" customHeight="1">
      <c r="A51" s="53"/>
      <c r="B51" s="27" t="s">
        <v>69</v>
      </c>
      <c r="C51" s="56"/>
      <c r="D51" s="16"/>
      <c r="E51" s="2">
        <v>66.900000000000006</v>
      </c>
      <c r="F51" s="16"/>
      <c r="G51" s="5">
        <v>30</v>
      </c>
      <c r="H51" s="16"/>
      <c r="I51" s="45">
        <v>88</v>
      </c>
      <c r="J51" s="16"/>
      <c r="K51" s="5">
        <v>30</v>
      </c>
      <c r="L51" s="16"/>
      <c r="M51" s="17"/>
      <c r="N51" s="16"/>
      <c r="O51" s="59"/>
      <c r="P51" s="16"/>
      <c r="Q51" s="61"/>
      <c r="R51" s="16"/>
      <c r="S51" s="16"/>
      <c r="T51" s="64"/>
      <c r="W51" s="12"/>
      <c r="X51" s="13"/>
      <c r="Y51" s="14"/>
      <c r="Z51" s="15"/>
      <c r="AA51" s="15"/>
    </row>
    <row r="52" spans="1:27" s="11" customFormat="1" ht="28.5" customHeight="1">
      <c r="A52" s="53"/>
      <c r="B52" s="27" t="s">
        <v>70</v>
      </c>
      <c r="C52" s="56"/>
      <c r="D52" s="16">
        <v>9</v>
      </c>
      <c r="E52" s="2">
        <v>65</v>
      </c>
      <c r="F52" s="16">
        <v>8</v>
      </c>
      <c r="G52" s="5">
        <v>20</v>
      </c>
      <c r="H52" s="16">
        <v>5</v>
      </c>
      <c r="I52" s="5">
        <v>74</v>
      </c>
      <c r="J52" s="16">
        <v>4</v>
      </c>
      <c r="K52" s="5">
        <v>25</v>
      </c>
      <c r="L52" s="16">
        <v>2</v>
      </c>
      <c r="M52" s="17"/>
      <c r="N52" s="16">
        <v>8</v>
      </c>
      <c r="O52" s="59"/>
      <c r="P52" s="16">
        <v>8</v>
      </c>
      <c r="Q52" s="61"/>
      <c r="R52" s="16">
        <v>11</v>
      </c>
      <c r="S52" s="16">
        <f>SUM(D52,F52,H52,J52,L52,N52,P52,R52)</f>
        <v>55</v>
      </c>
      <c r="T52" s="64"/>
      <c r="W52" s="15"/>
      <c r="X52" s="15"/>
      <c r="Y52" s="14"/>
      <c r="Z52" s="15"/>
      <c r="AA52" s="15"/>
    </row>
    <row r="53" spans="1:27" s="11" customFormat="1" ht="24" customHeight="1">
      <c r="A53" s="53"/>
      <c r="B53" s="27" t="s">
        <v>71</v>
      </c>
      <c r="C53" s="56"/>
      <c r="D53" s="16"/>
      <c r="E53" s="2"/>
      <c r="F53" s="16"/>
      <c r="G53" s="5"/>
      <c r="H53" s="16"/>
      <c r="I53" s="5"/>
      <c r="J53" s="16"/>
      <c r="K53" s="5"/>
      <c r="L53" s="16"/>
      <c r="M53" s="17"/>
      <c r="N53" s="16"/>
      <c r="O53" s="19" t="s">
        <v>112</v>
      </c>
      <c r="P53" s="16"/>
      <c r="Q53" s="61"/>
      <c r="R53" s="16"/>
      <c r="S53" s="16"/>
      <c r="T53" s="64"/>
      <c r="W53" s="15"/>
      <c r="X53" s="15"/>
      <c r="Y53" s="14"/>
    </row>
    <row r="54" spans="1:27" s="11" customFormat="1" ht="25.5" customHeight="1" thickBot="1">
      <c r="A54" s="54"/>
      <c r="B54" s="28"/>
      <c r="C54" s="57"/>
      <c r="D54" s="20"/>
      <c r="E54" s="3">
        <f>SUM(E49:E53)</f>
        <v>131.9</v>
      </c>
      <c r="F54" s="20"/>
      <c r="G54" s="6">
        <f>SUM(G49:G53)</f>
        <v>145</v>
      </c>
      <c r="H54" s="20"/>
      <c r="I54" s="6">
        <f>SUM(I49:I53)</f>
        <v>321</v>
      </c>
      <c r="J54" s="20"/>
      <c r="K54" s="6">
        <f>SUM(K49:K53)</f>
        <v>170</v>
      </c>
      <c r="L54" s="21"/>
      <c r="M54" s="22">
        <f>SUM(M49:M53)</f>
        <v>2.5087962962962963E-3</v>
      </c>
      <c r="N54" s="20"/>
      <c r="O54" s="23"/>
      <c r="P54" s="20"/>
      <c r="Q54" s="62"/>
      <c r="R54" s="20"/>
      <c r="S54" s="20"/>
      <c r="T54" s="65"/>
      <c r="W54" s="12"/>
      <c r="X54" s="13"/>
      <c r="Y54" s="14"/>
    </row>
    <row r="55" spans="1:27" s="11" customFormat="1" ht="27" customHeight="1" thickTop="1">
      <c r="A55" s="52" t="s">
        <v>19</v>
      </c>
      <c r="B55" s="27" t="s">
        <v>72</v>
      </c>
      <c r="C55" s="55">
        <v>40.9</v>
      </c>
      <c r="D55" s="7"/>
      <c r="E55" s="1">
        <v>59.3</v>
      </c>
      <c r="F55" s="8"/>
      <c r="G55" s="4">
        <v>35</v>
      </c>
      <c r="H55" s="8"/>
      <c r="I55" s="4">
        <v>80</v>
      </c>
      <c r="J55" s="8"/>
      <c r="K55" s="4">
        <v>45</v>
      </c>
      <c r="L55" s="8"/>
      <c r="M55" s="9"/>
      <c r="N55" s="8"/>
      <c r="O55" s="58">
        <v>15</v>
      </c>
      <c r="P55" s="10"/>
      <c r="Q55" s="60" t="s">
        <v>92</v>
      </c>
      <c r="R55" s="8"/>
      <c r="S55" s="8"/>
      <c r="T55" s="63">
        <v>12</v>
      </c>
      <c r="W55" s="12"/>
      <c r="X55" s="13"/>
      <c r="Y55" s="14"/>
      <c r="Z55" s="15"/>
      <c r="AA55" s="15"/>
    </row>
    <row r="56" spans="1:27" s="11" customFormat="1" ht="27.75" customHeight="1">
      <c r="A56" s="53"/>
      <c r="B56" s="27" t="s">
        <v>73</v>
      </c>
      <c r="C56" s="56"/>
      <c r="D56" s="16"/>
      <c r="E56" s="1">
        <v>60.2</v>
      </c>
      <c r="F56" s="16"/>
      <c r="G56" s="4">
        <v>25</v>
      </c>
      <c r="H56" s="16"/>
      <c r="I56" s="4">
        <v>70</v>
      </c>
      <c r="J56" s="16"/>
      <c r="K56" s="4">
        <v>55</v>
      </c>
      <c r="L56" s="16"/>
      <c r="M56" s="17"/>
      <c r="N56" s="16"/>
      <c r="O56" s="59"/>
      <c r="P56" s="18"/>
      <c r="Q56" s="61"/>
      <c r="R56" s="16"/>
      <c r="S56" s="16"/>
      <c r="T56" s="64"/>
      <c r="W56" s="12"/>
      <c r="X56" s="13"/>
      <c r="Y56" s="14"/>
      <c r="Z56" s="15"/>
      <c r="AA56" s="15"/>
    </row>
    <row r="57" spans="1:27" s="11" customFormat="1" ht="28.5" customHeight="1">
      <c r="A57" s="53"/>
      <c r="B57" s="27" t="s">
        <v>74</v>
      </c>
      <c r="C57" s="56"/>
      <c r="D57" s="16"/>
      <c r="E57" s="2"/>
      <c r="F57" s="16"/>
      <c r="G57" s="5">
        <v>40</v>
      </c>
      <c r="H57" s="16"/>
      <c r="I57" s="45">
        <v>69</v>
      </c>
      <c r="J57" s="16"/>
      <c r="K57" s="5">
        <v>10</v>
      </c>
      <c r="L57" s="16"/>
      <c r="M57" s="17">
        <v>1.1172453703703704E-3</v>
      </c>
      <c r="N57" s="16"/>
      <c r="O57" s="59"/>
      <c r="P57" s="16"/>
      <c r="Q57" s="61"/>
      <c r="R57" s="16"/>
      <c r="S57" s="16"/>
      <c r="T57" s="64"/>
      <c r="W57" s="12"/>
      <c r="X57" s="13"/>
      <c r="Y57" s="14"/>
      <c r="Z57" s="15"/>
      <c r="AA57" s="15"/>
    </row>
    <row r="58" spans="1:27" s="11" customFormat="1" ht="27.75" customHeight="1">
      <c r="A58" s="53"/>
      <c r="B58" s="27" t="s">
        <v>75</v>
      </c>
      <c r="C58" s="56"/>
      <c r="D58" s="16">
        <v>12</v>
      </c>
      <c r="E58" s="2"/>
      <c r="F58" s="16">
        <v>11</v>
      </c>
      <c r="G58" s="5">
        <v>0</v>
      </c>
      <c r="H58" s="16">
        <v>9</v>
      </c>
      <c r="I58" s="5">
        <v>73</v>
      </c>
      <c r="J58" s="16">
        <v>10</v>
      </c>
      <c r="K58" s="5">
        <v>15</v>
      </c>
      <c r="L58" s="16">
        <v>5</v>
      </c>
      <c r="M58" s="17">
        <v>1.2166666666666667E-3</v>
      </c>
      <c r="N58" s="16">
        <v>6</v>
      </c>
      <c r="O58" s="59"/>
      <c r="P58" s="16">
        <v>13</v>
      </c>
      <c r="Q58" s="61"/>
      <c r="R58" s="16">
        <v>14</v>
      </c>
      <c r="S58" s="16">
        <f>SUM(D58,F58,H58,J58,L58,N58,P58,R58)</f>
        <v>80</v>
      </c>
      <c r="T58" s="64"/>
      <c r="W58" s="15"/>
      <c r="X58" s="15"/>
      <c r="Y58" s="14"/>
      <c r="Z58" s="15"/>
      <c r="AA58" s="15"/>
    </row>
    <row r="59" spans="1:27" s="11" customFormat="1" ht="24.75" customHeight="1">
      <c r="A59" s="53"/>
      <c r="B59" s="27" t="s">
        <v>71</v>
      </c>
      <c r="C59" s="56"/>
      <c r="D59" s="16"/>
      <c r="E59" s="2"/>
      <c r="F59" s="16"/>
      <c r="G59" s="5"/>
      <c r="H59" s="16"/>
      <c r="I59" s="5"/>
      <c r="J59" s="16"/>
      <c r="K59" s="5"/>
      <c r="L59" s="16"/>
      <c r="M59" s="17"/>
      <c r="N59" s="16"/>
      <c r="O59" s="19" t="s">
        <v>112</v>
      </c>
      <c r="P59" s="16"/>
      <c r="Q59" s="61"/>
      <c r="R59" s="16"/>
      <c r="S59" s="16"/>
      <c r="T59" s="64"/>
      <c r="W59" s="15"/>
      <c r="X59" s="15"/>
      <c r="Y59" s="14"/>
    </row>
    <row r="60" spans="1:27" s="11" customFormat="1" ht="27.75" customHeight="1" thickBot="1">
      <c r="A60" s="54"/>
      <c r="B60" s="28"/>
      <c r="C60" s="57"/>
      <c r="D60" s="20"/>
      <c r="E60" s="3">
        <f>SUM(E55:E59)</f>
        <v>119.5</v>
      </c>
      <c r="F60" s="20"/>
      <c r="G60" s="6">
        <f>SUM(G55:G59)</f>
        <v>100</v>
      </c>
      <c r="H60" s="20"/>
      <c r="I60" s="6">
        <f>SUM(I55:I59)</f>
        <v>292</v>
      </c>
      <c r="J60" s="20"/>
      <c r="K60" s="6">
        <f>SUM(K55:K59)</f>
        <v>125</v>
      </c>
      <c r="L60" s="21"/>
      <c r="M60" s="22">
        <f>SUM(M55:M59)</f>
        <v>2.3339120370370371E-3</v>
      </c>
      <c r="N60" s="20"/>
      <c r="O60" s="23"/>
      <c r="P60" s="20"/>
      <c r="Q60" s="62"/>
      <c r="R60" s="20"/>
      <c r="S60" s="20"/>
      <c r="T60" s="65"/>
      <c r="W60" s="12"/>
      <c r="X60" s="13"/>
      <c r="Y60" s="14"/>
    </row>
    <row r="61" spans="1:27" s="11" customFormat="1" ht="33" customHeight="1" thickTop="1">
      <c r="A61" s="81" t="s">
        <v>14</v>
      </c>
      <c r="B61" s="27" t="s">
        <v>9</v>
      </c>
      <c r="C61" s="55">
        <v>43.8</v>
      </c>
      <c r="D61" s="7"/>
      <c r="E61" s="1"/>
      <c r="F61" s="8"/>
      <c r="G61" s="4">
        <v>25</v>
      </c>
      <c r="H61" s="8"/>
      <c r="I61" s="4">
        <v>73</v>
      </c>
      <c r="J61" s="8"/>
      <c r="K61" s="4">
        <v>0</v>
      </c>
      <c r="L61" s="8"/>
      <c r="M61" s="9"/>
      <c r="N61" s="8"/>
      <c r="O61" s="58">
        <v>14.3</v>
      </c>
      <c r="P61" s="10"/>
      <c r="Q61" s="60" t="s">
        <v>93</v>
      </c>
      <c r="R61" s="8"/>
      <c r="S61" s="8"/>
      <c r="T61" s="63">
        <v>10</v>
      </c>
      <c r="W61" s="12"/>
      <c r="X61" s="13"/>
      <c r="Y61" s="14"/>
      <c r="Z61" s="15"/>
      <c r="AA61" s="15"/>
    </row>
    <row r="62" spans="1:27" s="11" customFormat="1" ht="28.5" customHeight="1">
      <c r="A62" s="53"/>
      <c r="B62" s="27" t="s">
        <v>10</v>
      </c>
      <c r="C62" s="56"/>
      <c r="D62" s="16"/>
      <c r="E62" s="1">
        <v>59.4</v>
      </c>
      <c r="F62" s="16"/>
      <c r="G62" s="4">
        <v>30</v>
      </c>
      <c r="H62" s="16"/>
      <c r="I62" s="4">
        <v>76</v>
      </c>
      <c r="J62" s="16"/>
      <c r="K62" s="4">
        <v>35</v>
      </c>
      <c r="L62" s="16"/>
      <c r="M62" s="17">
        <v>1.1274305555555556E-3</v>
      </c>
      <c r="N62" s="16"/>
      <c r="O62" s="59"/>
      <c r="P62" s="18"/>
      <c r="Q62" s="61"/>
      <c r="R62" s="16"/>
      <c r="S62" s="16"/>
      <c r="T62" s="64"/>
      <c r="W62" s="12"/>
      <c r="X62" s="13"/>
      <c r="Y62" s="14"/>
      <c r="Z62" s="15"/>
      <c r="AA62" s="15"/>
    </row>
    <row r="63" spans="1:27" s="11" customFormat="1" ht="25.5" customHeight="1">
      <c r="A63" s="53"/>
      <c r="B63" s="27" t="s">
        <v>11</v>
      </c>
      <c r="C63" s="56"/>
      <c r="D63" s="16"/>
      <c r="E63" s="2"/>
      <c r="F63" s="16"/>
      <c r="G63" s="5">
        <v>10</v>
      </c>
      <c r="H63" s="16"/>
      <c r="I63" s="45">
        <v>74</v>
      </c>
      <c r="J63" s="16"/>
      <c r="K63" s="5">
        <v>10</v>
      </c>
      <c r="L63" s="16"/>
      <c r="M63" s="17"/>
      <c r="N63" s="16"/>
      <c r="O63" s="59"/>
      <c r="P63" s="16"/>
      <c r="Q63" s="61"/>
      <c r="R63" s="16"/>
      <c r="S63" s="16"/>
      <c r="T63" s="64"/>
      <c r="W63" s="12"/>
      <c r="X63" s="13"/>
      <c r="Y63" s="14"/>
      <c r="Z63" s="15"/>
      <c r="AA63" s="15"/>
    </row>
    <row r="64" spans="1:27" s="11" customFormat="1" ht="27" customHeight="1">
      <c r="A64" s="53"/>
      <c r="B64" s="27" t="s">
        <v>12</v>
      </c>
      <c r="C64" s="56"/>
      <c r="D64" s="16">
        <v>11</v>
      </c>
      <c r="E64" s="2">
        <v>72.2</v>
      </c>
      <c r="F64" s="16">
        <v>9</v>
      </c>
      <c r="G64" s="5">
        <v>30</v>
      </c>
      <c r="H64" s="16">
        <v>11</v>
      </c>
      <c r="I64" s="5">
        <v>73</v>
      </c>
      <c r="J64" s="16">
        <v>8</v>
      </c>
      <c r="K64" s="5">
        <v>35</v>
      </c>
      <c r="L64" s="16">
        <v>10</v>
      </c>
      <c r="M64" s="17">
        <v>1.2788194444444444E-3</v>
      </c>
      <c r="N64" s="16">
        <v>7</v>
      </c>
      <c r="O64" s="59"/>
      <c r="P64" s="16">
        <v>10</v>
      </c>
      <c r="Q64" s="61"/>
      <c r="R64" s="16">
        <v>8</v>
      </c>
      <c r="S64" s="16">
        <f>SUM(D64,F64,H64,J64,L64,N64,P64,R64)</f>
        <v>74</v>
      </c>
      <c r="T64" s="64"/>
      <c r="W64" s="15"/>
      <c r="X64" s="15"/>
      <c r="Y64" s="14"/>
      <c r="Z64" s="15"/>
      <c r="AA64" s="15"/>
    </row>
    <row r="65" spans="1:27" s="11" customFormat="1" ht="27" customHeight="1">
      <c r="A65" s="53"/>
      <c r="B65" s="27" t="s">
        <v>13</v>
      </c>
      <c r="C65" s="56"/>
      <c r="D65" s="16"/>
      <c r="E65" s="2"/>
      <c r="F65" s="16"/>
      <c r="G65" s="5"/>
      <c r="H65" s="16"/>
      <c r="I65" s="5"/>
      <c r="J65" s="16"/>
      <c r="K65" s="5"/>
      <c r="L65" s="16"/>
      <c r="M65" s="17"/>
      <c r="N65" s="16"/>
      <c r="O65" s="19" t="s">
        <v>112</v>
      </c>
      <c r="P65" s="16"/>
      <c r="Q65" s="61"/>
      <c r="R65" s="16"/>
      <c r="S65" s="16"/>
      <c r="T65" s="64"/>
      <c r="W65" s="15"/>
      <c r="X65" s="15"/>
      <c r="Y65" s="14"/>
    </row>
    <row r="66" spans="1:27" s="11" customFormat="1" ht="25.5" customHeight="1" thickBot="1">
      <c r="A66" s="54"/>
      <c r="B66" s="28"/>
      <c r="C66" s="57"/>
      <c r="D66" s="20"/>
      <c r="E66" s="3">
        <f>SUM(E61:E65)</f>
        <v>131.6</v>
      </c>
      <c r="F66" s="20"/>
      <c r="G66" s="6">
        <f>SUM(G61:G65)</f>
        <v>95</v>
      </c>
      <c r="H66" s="20"/>
      <c r="I66" s="6">
        <f>SUM(I61:I65)</f>
        <v>296</v>
      </c>
      <c r="J66" s="20"/>
      <c r="K66" s="6">
        <f>SUM(K61:K65)</f>
        <v>80</v>
      </c>
      <c r="L66" s="21"/>
      <c r="M66" s="22">
        <f>SUM(M61:M65)</f>
        <v>2.40625E-3</v>
      </c>
      <c r="N66" s="20"/>
      <c r="O66" s="23"/>
      <c r="P66" s="20"/>
      <c r="Q66" s="62"/>
      <c r="R66" s="20"/>
      <c r="S66" s="20"/>
      <c r="T66" s="65"/>
      <c r="W66" s="12"/>
      <c r="X66" s="13"/>
      <c r="Y66" s="14"/>
    </row>
    <row r="67" spans="1:27" s="11" customFormat="1" ht="27.75" customHeight="1" thickTop="1">
      <c r="A67" s="52" t="s">
        <v>20</v>
      </c>
      <c r="B67" s="27" t="s">
        <v>56</v>
      </c>
      <c r="C67" s="55">
        <v>49.6</v>
      </c>
      <c r="D67" s="7"/>
      <c r="E67" s="1">
        <v>64.400000000000006</v>
      </c>
      <c r="F67" s="8"/>
      <c r="G67" s="4">
        <v>35</v>
      </c>
      <c r="H67" s="8"/>
      <c r="I67" s="4">
        <v>78</v>
      </c>
      <c r="J67" s="8"/>
      <c r="K67" s="4">
        <v>40</v>
      </c>
      <c r="L67" s="8"/>
      <c r="M67" s="9"/>
      <c r="N67" s="8"/>
      <c r="O67" s="58">
        <v>11.21</v>
      </c>
      <c r="P67" s="10"/>
      <c r="Q67" s="60" t="s">
        <v>94</v>
      </c>
      <c r="R67" s="8"/>
      <c r="S67" s="8"/>
      <c r="T67" s="63">
        <v>7</v>
      </c>
      <c r="W67" s="12"/>
      <c r="X67" s="13"/>
      <c r="Y67" s="14"/>
      <c r="Z67" s="15"/>
      <c r="AA67" s="15"/>
    </row>
    <row r="68" spans="1:27" s="11" customFormat="1" ht="29.25" customHeight="1">
      <c r="A68" s="53"/>
      <c r="B68" s="27" t="s">
        <v>57</v>
      </c>
      <c r="C68" s="56"/>
      <c r="D68" s="16"/>
      <c r="E68" s="1"/>
      <c r="F68" s="16"/>
      <c r="G68" s="4">
        <v>40</v>
      </c>
      <c r="H68" s="16"/>
      <c r="I68" s="4">
        <v>60</v>
      </c>
      <c r="J68" s="16"/>
      <c r="K68" s="4">
        <v>15</v>
      </c>
      <c r="L68" s="16"/>
      <c r="M68" s="17">
        <v>1.2517361111111112E-3</v>
      </c>
      <c r="N68" s="16"/>
      <c r="O68" s="59"/>
      <c r="P68" s="18"/>
      <c r="Q68" s="61"/>
      <c r="R68" s="16"/>
      <c r="S68" s="16"/>
      <c r="T68" s="64"/>
      <c r="W68" s="12"/>
      <c r="X68" s="13"/>
      <c r="Y68" s="14"/>
      <c r="Z68" s="15"/>
      <c r="AA68" s="15"/>
    </row>
    <row r="69" spans="1:27" s="11" customFormat="1" ht="29.25" customHeight="1">
      <c r="A69" s="53"/>
      <c r="B69" s="27" t="s">
        <v>58</v>
      </c>
      <c r="C69" s="56"/>
      <c r="D69" s="16"/>
      <c r="E69" s="2">
        <v>64.7</v>
      </c>
      <c r="F69" s="16"/>
      <c r="G69" s="5">
        <v>30</v>
      </c>
      <c r="H69" s="16"/>
      <c r="I69" s="45">
        <v>82</v>
      </c>
      <c r="J69" s="16"/>
      <c r="K69" s="5">
        <v>25</v>
      </c>
      <c r="L69" s="16"/>
      <c r="M69" s="17"/>
      <c r="N69" s="16"/>
      <c r="O69" s="59"/>
      <c r="P69" s="16"/>
      <c r="Q69" s="61"/>
      <c r="R69" s="16"/>
      <c r="S69" s="16"/>
      <c r="T69" s="64"/>
      <c r="W69" s="12"/>
      <c r="X69" s="13"/>
      <c r="Y69" s="14"/>
      <c r="Z69" s="15"/>
      <c r="AA69" s="15"/>
    </row>
    <row r="70" spans="1:27" s="11" customFormat="1" ht="27.75" customHeight="1">
      <c r="A70" s="53"/>
      <c r="B70" s="27" t="s">
        <v>59</v>
      </c>
      <c r="C70" s="56"/>
      <c r="D70" s="16">
        <v>4</v>
      </c>
      <c r="E70" s="2"/>
      <c r="F70" s="16">
        <v>10</v>
      </c>
      <c r="G70" s="5">
        <v>25</v>
      </c>
      <c r="H70" s="16">
        <v>6</v>
      </c>
      <c r="I70" s="5">
        <v>74</v>
      </c>
      <c r="J70" s="16">
        <v>9</v>
      </c>
      <c r="K70" s="5">
        <v>25</v>
      </c>
      <c r="L70" s="16">
        <v>7</v>
      </c>
      <c r="M70" s="17">
        <v>1.3667824074074075E-3</v>
      </c>
      <c r="N70" s="16">
        <v>9</v>
      </c>
      <c r="O70" s="59"/>
      <c r="P70" s="16">
        <v>6</v>
      </c>
      <c r="Q70" s="61"/>
      <c r="R70" s="16">
        <v>12</v>
      </c>
      <c r="S70" s="16">
        <f>SUM(D70,F70,H70,J70,L70,N70,P70,R70)</f>
        <v>63</v>
      </c>
      <c r="T70" s="64"/>
      <c r="W70" s="15"/>
      <c r="X70" s="15"/>
      <c r="Y70" s="14"/>
      <c r="Z70" s="15"/>
      <c r="AA70" s="15"/>
    </row>
    <row r="71" spans="1:27" s="11" customFormat="1" ht="27.75" customHeight="1">
      <c r="A71" s="53"/>
      <c r="B71" s="27" t="s">
        <v>60</v>
      </c>
      <c r="C71" s="56"/>
      <c r="D71" s="16"/>
      <c r="E71" s="2"/>
      <c r="F71" s="16"/>
      <c r="G71" s="5"/>
      <c r="H71" s="16"/>
      <c r="I71" s="5"/>
      <c r="J71" s="16"/>
      <c r="K71" s="5"/>
      <c r="L71" s="16"/>
      <c r="M71" s="17"/>
      <c r="N71" s="16"/>
      <c r="O71" s="19" t="s">
        <v>112</v>
      </c>
      <c r="P71" s="16"/>
      <c r="Q71" s="61"/>
      <c r="R71" s="16"/>
      <c r="S71" s="16"/>
      <c r="T71" s="64"/>
      <c r="W71" s="15"/>
      <c r="X71" s="15"/>
      <c r="Y71" s="14"/>
    </row>
    <row r="72" spans="1:27" s="11" customFormat="1" ht="25.5" customHeight="1" thickBot="1">
      <c r="A72" s="54"/>
      <c r="B72" s="28"/>
      <c r="C72" s="57"/>
      <c r="D72" s="20"/>
      <c r="E72" s="3">
        <f>SUM(E67:E71)</f>
        <v>129.10000000000002</v>
      </c>
      <c r="F72" s="20"/>
      <c r="G72" s="6">
        <f>SUM(G67:G71)</f>
        <v>130</v>
      </c>
      <c r="H72" s="20"/>
      <c r="I72" s="6">
        <f>SUM(I67:I71)</f>
        <v>294</v>
      </c>
      <c r="J72" s="20"/>
      <c r="K72" s="6">
        <f>SUM(K67:K71)</f>
        <v>105</v>
      </c>
      <c r="L72" s="21"/>
      <c r="M72" s="22">
        <f>SUM(M67:M71)</f>
        <v>2.6185185185185187E-3</v>
      </c>
      <c r="N72" s="20"/>
      <c r="O72" s="23"/>
      <c r="P72" s="20"/>
      <c r="Q72" s="62"/>
      <c r="R72" s="20"/>
      <c r="S72" s="20"/>
      <c r="T72" s="65"/>
      <c r="W72" s="12"/>
      <c r="X72" s="13"/>
      <c r="Y72" s="14"/>
    </row>
    <row r="73" spans="1:27" s="11" customFormat="1" ht="24.75" customHeight="1" thickTop="1">
      <c r="A73" s="52" t="s">
        <v>21</v>
      </c>
      <c r="B73" s="27" t="s">
        <v>80</v>
      </c>
      <c r="C73" s="55">
        <v>49.8</v>
      </c>
      <c r="D73" s="7"/>
      <c r="E73" s="1">
        <v>72.7</v>
      </c>
      <c r="F73" s="8"/>
      <c r="G73" s="4">
        <v>20</v>
      </c>
      <c r="H73" s="8"/>
      <c r="I73" s="4">
        <v>77</v>
      </c>
      <c r="J73" s="8"/>
      <c r="K73" s="4">
        <v>10</v>
      </c>
      <c r="L73" s="8"/>
      <c r="M73" s="9">
        <v>1.3377314814814816E-3</v>
      </c>
      <c r="N73" s="8"/>
      <c r="O73" s="58">
        <v>14</v>
      </c>
      <c r="P73" s="10"/>
      <c r="Q73" s="60" t="s">
        <v>95</v>
      </c>
      <c r="R73" s="8"/>
      <c r="S73" s="8"/>
      <c r="T73" s="63">
        <v>8</v>
      </c>
      <c r="W73" s="12"/>
      <c r="X73" s="13"/>
      <c r="Y73" s="14"/>
      <c r="Z73" s="15"/>
      <c r="AA73" s="15"/>
    </row>
    <row r="74" spans="1:27" s="11" customFormat="1" ht="24" customHeight="1">
      <c r="A74" s="53"/>
      <c r="B74" s="27" t="s">
        <v>81</v>
      </c>
      <c r="C74" s="56"/>
      <c r="D74" s="16"/>
      <c r="E74" s="1">
        <v>64.599999999999994</v>
      </c>
      <c r="F74" s="16"/>
      <c r="G74" s="4">
        <v>30</v>
      </c>
      <c r="H74" s="16"/>
      <c r="I74" s="4">
        <v>89</v>
      </c>
      <c r="J74" s="16"/>
      <c r="K74" s="4">
        <v>30</v>
      </c>
      <c r="L74" s="16"/>
      <c r="M74" s="17"/>
      <c r="N74" s="16"/>
      <c r="O74" s="59"/>
      <c r="P74" s="18"/>
      <c r="Q74" s="61"/>
      <c r="R74" s="16"/>
      <c r="S74" s="16"/>
      <c r="T74" s="64"/>
      <c r="W74" s="12"/>
      <c r="X74" s="13"/>
      <c r="Y74" s="14"/>
      <c r="Z74" s="15"/>
      <c r="AA74" s="15"/>
    </row>
    <row r="75" spans="1:27" s="11" customFormat="1" ht="24" customHeight="1">
      <c r="A75" s="53"/>
      <c r="B75" s="27" t="s">
        <v>82</v>
      </c>
      <c r="C75" s="56"/>
      <c r="D75" s="16"/>
      <c r="E75" s="2"/>
      <c r="F75" s="16"/>
      <c r="G75" s="5">
        <v>10</v>
      </c>
      <c r="H75" s="16"/>
      <c r="I75" s="45">
        <v>60</v>
      </c>
      <c r="J75" s="16"/>
      <c r="K75" s="5">
        <v>20</v>
      </c>
      <c r="L75" s="16"/>
      <c r="M75" s="17"/>
      <c r="N75" s="16"/>
      <c r="O75" s="59"/>
      <c r="P75" s="16"/>
      <c r="Q75" s="61"/>
      <c r="R75" s="16"/>
      <c r="S75" s="16"/>
      <c r="T75" s="64"/>
      <c r="W75" s="12"/>
      <c r="X75" s="13"/>
      <c r="Y75" s="14"/>
      <c r="Z75" s="15"/>
      <c r="AA75" s="15"/>
    </row>
    <row r="76" spans="1:27" s="11" customFormat="1" ht="27" customHeight="1">
      <c r="A76" s="53"/>
      <c r="B76" s="27" t="s">
        <v>83</v>
      </c>
      <c r="C76" s="56"/>
      <c r="D76" s="16">
        <v>3</v>
      </c>
      <c r="E76" s="2"/>
      <c r="F76" s="16">
        <v>6</v>
      </c>
      <c r="G76" s="5">
        <v>35</v>
      </c>
      <c r="H76" s="16">
        <v>10</v>
      </c>
      <c r="I76" s="5">
        <v>58</v>
      </c>
      <c r="J76" s="16">
        <v>11</v>
      </c>
      <c r="K76" s="5">
        <v>0</v>
      </c>
      <c r="L76" s="16">
        <v>13</v>
      </c>
      <c r="M76" s="17">
        <v>9.6759259259259248E-4</v>
      </c>
      <c r="N76" s="16">
        <v>5</v>
      </c>
      <c r="O76" s="59"/>
      <c r="P76" s="16">
        <v>7</v>
      </c>
      <c r="Q76" s="61"/>
      <c r="R76" s="16">
        <v>9</v>
      </c>
      <c r="S76" s="16">
        <f>SUM(D76,F76,H76,J76,L76,N76,P76,R76)</f>
        <v>64</v>
      </c>
      <c r="T76" s="64"/>
      <c r="W76" s="15"/>
      <c r="X76" s="15"/>
      <c r="Y76" s="14"/>
      <c r="Z76" s="15"/>
      <c r="AA76" s="15"/>
    </row>
    <row r="77" spans="1:27" s="11" customFormat="1" ht="24.75" customHeight="1">
      <c r="A77" s="53"/>
      <c r="B77" s="27"/>
      <c r="C77" s="56"/>
      <c r="D77" s="16"/>
      <c r="E77" s="2"/>
      <c r="F77" s="16"/>
      <c r="G77" s="5"/>
      <c r="H77" s="16"/>
      <c r="I77" s="5"/>
      <c r="J77" s="16"/>
      <c r="K77" s="5"/>
      <c r="L77" s="16"/>
      <c r="M77" s="17"/>
      <c r="N77" s="16"/>
      <c r="O77" s="19" t="s">
        <v>113</v>
      </c>
      <c r="P77" s="16"/>
      <c r="Q77" s="61"/>
      <c r="R77" s="16"/>
      <c r="S77" s="16"/>
      <c r="T77" s="64"/>
      <c r="W77" s="15"/>
      <c r="X77" s="15"/>
      <c r="Y77" s="14"/>
    </row>
    <row r="78" spans="1:27" s="11" customFormat="1" ht="24.75" customHeight="1" thickBot="1">
      <c r="A78" s="54"/>
      <c r="B78" s="28"/>
      <c r="C78" s="57"/>
      <c r="D78" s="20"/>
      <c r="E78" s="3">
        <f>SUM(E73:E77)</f>
        <v>137.30000000000001</v>
      </c>
      <c r="F78" s="20"/>
      <c r="G78" s="6">
        <f>SUM(G73:G77)</f>
        <v>95</v>
      </c>
      <c r="H78" s="20"/>
      <c r="I78" s="6">
        <f>SUM(I73:I77)</f>
        <v>284</v>
      </c>
      <c r="J78" s="20"/>
      <c r="K78" s="6">
        <f>SUM(K73:K77)</f>
        <v>60</v>
      </c>
      <c r="L78" s="21"/>
      <c r="M78" s="22">
        <f>SUM(M73:M77)</f>
        <v>2.3053240740740742E-3</v>
      </c>
      <c r="N78" s="20"/>
      <c r="O78" s="23"/>
      <c r="P78" s="20"/>
      <c r="Q78" s="62"/>
      <c r="R78" s="20"/>
      <c r="S78" s="20"/>
      <c r="T78" s="65"/>
      <c r="W78" s="12"/>
      <c r="X78" s="13"/>
      <c r="Y78" s="14"/>
    </row>
    <row r="79" spans="1:27" s="11" customFormat="1" ht="27" customHeight="1" thickTop="1">
      <c r="A79" s="81" t="s">
        <v>32</v>
      </c>
      <c r="B79" s="27" t="s">
        <v>33</v>
      </c>
      <c r="C79" s="55">
        <v>47.5</v>
      </c>
      <c r="D79" s="7"/>
      <c r="E79" s="1">
        <v>51.3</v>
      </c>
      <c r="F79" s="8"/>
      <c r="G79" s="4">
        <v>10</v>
      </c>
      <c r="H79" s="8"/>
      <c r="I79" s="4">
        <v>74</v>
      </c>
      <c r="J79" s="8"/>
      <c r="K79" s="4">
        <v>50</v>
      </c>
      <c r="L79" s="8"/>
      <c r="M79" s="9">
        <v>1.2811342592592592E-3</v>
      </c>
      <c r="N79" s="8"/>
      <c r="O79" s="58">
        <v>2.5</v>
      </c>
      <c r="P79" s="10"/>
      <c r="Q79" s="60" t="s">
        <v>96</v>
      </c>
      <c r="R79" s="8"/>
      <c r="S79" s="8"/>
      <c r="T79" s="63">
        <v>11</v>
      </c>
      <c r="W79" s="12"/>
      <c r="X79" s="13"/>
      <c r="Y79" s="14"/>
      <c r="Z79" s="15"/>
      <c r="AA79" s="15"/>
    </row>
    <row r="80" spans="1:27" s="11" customFormat="1" ht="24.75" customHeight="1">
      <c r="A80" s="53"/>
      <c r="B80" s="27" t="s">
        <v>34</v>
      </c>
      <c r="C80" s="56"/>
      <c r="D80" s="16"/>
      <c r="E80" s="1"/>
      <c r="F80" s="16"/>
      <c r="G80" s="4">
        <v>30</v>
      </c>
      <c r="H80" s="16"/>
      <c r="I80" s="4">
        <v>72</v>
      </c>
      <c r="J80" s="16"/>
      <c r="K80" s="4">
        <v>10</v>
      </c>
      <c r="L80" s="16"/>
      <c r="M80" s="17"/>
      <c r="N80" s="16"/>
      <c r="O80" s="59"/>
      <c r="P80" s="18"/>
      <c r="Q80" s="61"/>
      <c r="R80" s="16"/>
      <c r="S80" s="16"/>
      <c r="T80" s="64"/>
      <c r="W80" s="12"/>
      <c r="X80" s="13"/>
      <c r="Y80" s="14"/>
      <c r="Z80" s="15"/>
      <c r="AA80" s="15"/>
    </row>
    <row r="81" spans="1:27" s="11" customFormat="1" ht="27" customHeight="1">
      <c r="A81" s="53"/>
      <c r="B81" s="27" t="s">
        <v>35</v>
      </c>
      <c r="C81" s="56"/>
      <c r="D81" s="16"/>
      <c r="E81" s="2">
        <v>42.3</v>
      </c>
      <c r="F81" s="16"/>
      <c r="G81" s="5">
        <v>0</v>
      </c>
      <c r="H81" s="16"/>
      <c r="I81" s="45">
        <v>37</v>
      </c>
      <c r="J81" s="16"/>
      <c r="K81" s="5">
        <v>15</v>
      </c>
      <c r="L81" s="16"/>
      <c r="M81" s="17"/>
      <c r="N81" s="16"/>
      <c r="O81" s="59"/>
      <c r="P81" s="16"/>
      <c r="Q81" s="61"/>
      <c r="R81" s="16"/>
      <c r="S81" s="16"/>
      <c r="T81" s="64"/>
      <c r="W81" s="12"/>
      <c r="X81" s="13"/>
      <c r="Y81" s="14"/>
      <c r="Z81" s="15"/>
      <c r="AA81" s="15"/>
    </row>
    <row r="82" spans="1:27" s="11" customFormat="1" ht="25.5" customHeight="1">
      <c r="A82" s="53"/>
      <c r="B82" s="27" t="s">
        <v>36</v>
      </c>
      <c r="C82" s="56"/>
      <c r="D82" s="16">
        <v>7</v>
      </c>
      <c r="E82" s="2"/>
      <c r="F82" s="16">
        <v>13</v>
      </c>
      <c r="G82" s="5">
        <v>20</v>
      </c>
      <c r="H82" s="16">
        <v>13</v>
      </c>
      <c r="I82" s="5">
        <v>40</v>
      </c>
      <c r="J82" s="16">
        <v>13</v>
      </c>
      <c r="K82" s="5">
        <v>0</v>
      </c>
      <c r="L82" s="16">
        <v>11</v>
      </c>
      <c r="M82" s="17">
        <v>2.1587962962962962E-3</v>
      </c>
      <c r="N82" s="16">
        <v>13</v>
      </c>
      <c r="O82" s="59"/>
      <c r="P82" s="16">
        <v>1</v>
      </c>
      <c r="Q82" s="61"/>
      <c r="R82" s="16">
        <v>6</v>
      </c>
      <c r="S82" s="16">
        <f>SUM(D82,F82,H82,J82,L82,N82,P82,R82)</f>
        <v>77</v>
      </c>
      <c r="T82" s="64"/>
      <c r="W82" s="15"/>
      <c r="X82" s="15"/>
      <c r="Y82" s="14"/>
      <c r="Z82" s="15"/>
      <c r="AA82" s="15"/>
    </row>
    <row r="83" spans="1:27" s="11" customFormat="1" ht="27" customHeight="1">
      <c r="A83" s="53"/>
      <c r="B83" s="27" t="s">
        <v>37</v>
      </c>
      <c r="C83" s="56"/>
      <c r="D83" s="16"/>
      <c r="E83" s="2"/>
      <c r="F83" s="16"/>
      <c r="G83" s="5"/>
      <c r="H83" s="16"/>
      <c r="I83" s="5"/>
      <c r="J83" s="16"/>
      <c r="K83" s="5"/>
      <c r="L83" s="16"/>
      <c r="M83" s="17"/>
      <c r="N83" s="16"/>
      <c r="O83" s="19"/>
      <c r="P83" s="16"/>
      <c r="Q83" s="61"/>
      <c r="R83" s="16"/>
      <c r="S83" s="16"/>
      <c r="T83" s="64"/>
      <c r="W83" s="15"/>
      <c r="X83" s="15"/>
      <c r="Y83" s="14"/>
    </row>
    <row r="84" spans="1:27" s="11" customFormat="1" ht="28.5" customHeight="1" thickBot="1">
      <c r="A84" s="54"/>
      <c r="B84" s="28"/>
      <c r="C84" s="57"/>
      <c r="D84" s="20"/>
      <c r="E84" s="3">
        <f>SUM(E79:E83)</f>
        <v>93.6</v>
      </c>
      <c r="F84" s="20"/>
      <c r="G84" s="6">
        <f>SUM(G79:G83)</f>
        <v>60</v>
      </c>
      <c r="H84" s="20"/>
      <c r="I84" s="6">
        <f>SUM(I79:I83)</f>
        <v>223</v>
      </c>
      <c r="J84" s="20"/>
      <c r="K84" s="6">
        <f>SUM(K79:K83)</f>
        <v>75</v>
      </c>
      <c r="L84" s="21"/>
      <c r="M84" s="22">
        <f>SUM(M79:M83)</f>
        <v>3.4399305555555554E-3</v>
      </c>
      <c r="N84" s="20"/>
      <c r="O84" s="23"/>
      <c r="P84" s="20"/>
      <c r="Q84" s="62"/>
      <c r="R84" s="20"/>
      <c r="S84" s="20"/>
      <c r="T84" s="65"/>
      <c r="W84" s="12"/>
      <c r="X84" s="13"/>
      <c r="Y84" s="14"/>
    </row>
    <row r="85" spans="1:27" ht="25.5" customHeight="1" thickTop="1">
      <c r="A85" s="52" t="s">
        <v>61</v>
      </c>
      <c r="B85" s="27" t="s">
        <v>62</v>
      </c>
      <c r="C85" s="55">
        <v>31.78</v>
      </c>
      <c r="D85" s="7"/>
      <c r="E85" s="1">
        <v>44.3</v>
      </c>
      <c r="F85" s="8"/>
      <c r="G85" s="4"/>
      <c r="H85" s="8"/>
      <c r="I85" s="4">
        <v>56</v>
      </c>
      <c r="J85" s="8"/>
      <c r="K85" s="4"/>
      <c r="L85" s="8"/>
      <c r="M85" s="9">
        <v>2.4561342592592595E-3</v>
      </c>
      <c r="N85" s="8"/>
      <c r="O85" s="58">
        <v>15</v>
      </c>
      <c r="P85" s="10"/>
      <c r="Q85" s="60" t="s">
        <v>97</v>
      </c>
      <c r="R85" s="8"/>
      <c r="S85" s="8"/>
      <c r="T85" s="63">
        <v>14</v>
      </c>
    </row>
    <row r="86" spans="1:27" ht="26.25" customHeight="1">
      <c r="A86" s="53"/>
      <c r="B86" s="27" t="s">
        <v>65</v>
      </c>
      <c r="C86" s="56"/>
      <c r="D86" s="16"/>
      <c r="E86" s="1"/>
      <c r="F86" s="16"/>
      <c r="G86" s="4"/>
      <c r="H86" s="16"/>
      <c r="I86" s="4">
        <v>44</v>
      </c>
      <c r="J86" s="16"/>
      <c r="K86" s="4"/>
      <c r="L86" s="16"/>
      <c r="M86" s="17"/>
      <c r="N86" s="16"/>
      <c r="O86" s="59"/>
      <c r="P86" s="18"/>
      <c r="Q86" s="61"/>
      <c r="R86" s="16"/>
      <c r="S86" s="16"/>
      <c r="T86" s="64"/>
    </row>
    <row r="87" spans="1:27" ht="28.5" customHeight="1">
      <c r="A87" s="53"/>
      <c r="B87" s="27" t="s">
        <v>66</v>
      </c>
      <c r="C87" s="56"/>
      <c r="D87" s="16"/>
      <c r="E87" s="2">
        <v>26.4</v>
      </c>
      <c r="F87" s="16"/>
      <c r="G87" s="5"/>
      <c r="H87" s="16"/>
      <c r="I87" s="51">
        <v>61</v>
      </c>
      <c r="J87" s="16"/>
      <c r="K87" s="5"/>
      <c r="L87" s="16"/>
      <c r="M87" s="17">
        <v>2.5949074074074073E-3</v>
      </c>
      <c r="N87" s="16"/>
      <c r="O87" s="59"/>
      <c r="P87" s="16"/>
      <c r="Q87" s="61"/>
      <c r="R87" s="16"/>
      <c r="S87" s="16"/>
      <c r="T87" s="64"/>
    </row>
    <row r="88" spans="1:27" ht="27" customHeight="1">
      <c r="A88" s="53"/>
      <c r="B88" s="27" t="s">
        <v>63</v>
      </c>
      <c r="C88" s="56"/>
      <c r="D88" s="16">
        <v>14</v>
      </c>
      <c r="E88" s="2"/>
      <c r="F88" s="16">
        <v>14</v>
      </c>
      <c r="G88" s="5"/>
      <c r="H88" s="16">
        <v>14</v>
      </c>
      <c r="I88" s="5">
        <v>65</v>
      </c>
      <c r="J88" s="16">
        <v>14</v>
      </c>
      <c r="K88" s="5"/>
      <c r="L88" s="16">
        <v>14</v>
      </c>
      <c r="M88" s="17"/>
      <c r="N88" s="16">
        <v>14</v>
      </c>
      <c r="O88" s="59"/>
      <c r="P88" s="16">
        <v>14</v>
      </c>
      <c r="Q88" s="61"/>
      <c r="R88" s="16">
        <v>13</v>
      </c>
      <c r="S88" s="16">
        <f>SUM(D88,F88,H88,J88,L88,N88,P88,R88)</f>
        <v>111</v>
      </c>
      <c r="T88" s="64"/>
    </row>
    <row r="89" spans="1:27" ht="25.5" customHeight="1">
      <c r="A89" s="53"/>
      <c r="B89" s="27" t="s">
        <v>64</v>
      </c>
      <c r="C89" s="56"/>
      <c r="D89" s="16"/>
      <c r="E89" s="2"/>
      <c r="F89" s="16"/>
      <c r="G89" s="5"/>
      <c r="H89" s="16"/>
      <c r="I89" s="5"/>
      <c r="J89" s="16"/>
      <c r="K89" s="5"/>
      <c r="L89" s="16"/>
      <c r="M89" s="17"/>
      <c r="N89" s="16"/>
      <c r="O89" s="19"/>
      <c r="P89" s="16"/>
      <c r="Q89" s="61"/>
      <c r="R89" s="16"/>
      <c r="S89" s="16"/>
      <c r="T89" s="64"/>
    </row>
    <row r="90" spans="1:27" ht="18.600000000000001" thickBot="1">
      <c r="A90" s="54"/>
      <c r="B90" s="28"/>
      <c r="C90" s="57"/>
      <c r="D90" s="20"/>
      <c r="E90" s="3">
        <f>SUM(E85:E89)</f>
        <v>70.699999999999989</v>
      </c>
      <c r="F90" s="20"/>
      <c r="G90" s="6">
        <f>SUM(G85:G89)</f>
        <v>0</v>
      </c>
      <c r="H90" s="20"/>
      <c r="I90" s="6">
        <f>SUM(I85:I89)</f>
        <v>226</v>
      </c>
      <c r="J90" s="20"/>
      <c r="K90" s="6">
        <f>SUM(K85:K89)</f>
        <v>0</v>
      </c>
      <c r="L90" s="21"/>
      <c r="M90" s="22">
        <f>SUM(M85:M89)</f>
        <v>5.0510416666666672E-3</v>
      </c>
      <c r="N90" s="20"/>
      <c r="O90" s="23"/>
      <c r="P90" s="20"/>
      <c r="Q90" s="62"/>
      <c r="R90" s="20"/>
      <c r="S90" s="20"/>
      <c r="T90" s="65"/>
    </row>
    <row r="91" spans="1:27" ht="15" thickTop="1"/>
    <row r="92" spans="1:27" ht="30.75" customHeight="1"/>
    <row r="93" spans="1:27" ht="28.5" customHeight="1">
      <c r="A93" s="49" t="s">
        <v>114</v>
      </c>
      <c r="B93" s="50" t="s">
        <v>115</v>
      </c>
    </row>
    <row r="94" spans="1:27" ht="27.75" customHeight="1"/>
    <row r="95" spans="1:27" ht="33" customHeight="1">
      <c r="A95" s="49" t="s">
        <v>116</v>
      </c>
      <c r="B95" s="50" t="s">
        <v>117</v>
      </c>
    </row>
  </sheetData>
  <mergeCells count="91">
    <mergeCell ref="A79:A84"/>
    <mergeCell ref="C79:C84"/>
    <mergeCell ref="O79:O82"/>
    <mergeCell ref="Q79:Q84"/>
    <mergeCell ref="T79:T84"/>
    <mergeCell ref="A73:A78"/>
    <mergeCell ref="C73:C78"/>
    <mergeCell ref="O73:O76"/>
    <mergeCell ref="Q73:Q78"/>
    <mergeCell ref="T73:T78"/>
    <mergeCell ref="A67:A72"/>
    <mergeCell ref="C67:C72"/>
    <mergeCell ref="O67:O70"/>
    <mergeCell ref="Q67:Q72"/>
    <mergeCell ref="T67:T72"/>
    <mergeCell ref="A61:A66"/>
    <mergeCell ref="C61:C66"/>
    <mergeCell ref="O61:O64"/>
    <mergeCell ref="Q61:Q66"/>
    <mergeCell ref="T61:T66"/>
    <mergeCell ref="A55:A60"/>
    <mergeCell ref="C55:C60"/>
    <mergeCell ref="O55:O58"/>
    <mergeCell ref="Q55:Q60"/>
    <mergeCell ref="T55:T60"/>
    <mergeCell ref="A49:A54"/>
    <mergeCell ref="C49:C54"/>
    <mergeCell ref="O49:O52"/>
    <mergeCell ref="Q49:Q54"/>
    <mergeCell ref="T49:T54"/>
    <mergeCell ref="A43:A48"/>
    <mergeCell ref="C43:C48"/>
    <mergeCell ref="O43:O46"/>
    <mergeCell ref="Q43:Q48"/>
    <mergeCell ref="T43:T48"/>
    <mergeCell ref="A31:A36"/>
    <mergeCell ref="C31:C36"/>
    <mergeCell ref="Q31:Q36"/>
    <mergeCell ref="T31:T36"/>
    <mergeCell ref="A37:A42"/>
    <mergeCell ref="C37:C42"/>
    <mergeCell ref="Q37:Q42"/>
    <mergeCell ref="T37:T42"/>
    <mergeCell ref="O31:O34"/>
    <mergeCell ref="O37:O40"/>
    <mergeCell ref="A19:A24"/>
    <mergeCell ref="C19:C24"/>
    <mergeCell ref="Q19:Q24"/>
    <mergeCell ref="T19:T24"/>
    <mergeCell ref="A25:A30"/>
    <mergeCell ref="C25:C30"/>
    <mergeCell ref="Q25:Q30"/>
    <mergeCell ref="T25:T30"/>
    <mergeCell ref="O19:O22"/>
    <mergeCell ref="O25:O28"/>
    <mergeCell ref="A7:A12"/>
    <mergeCell ref="C7:C12"/>
    <mergeCell ref="Q7:Q12"/>
    <mergeCell ref="T7:T12"/>
    <mergeCell ref="A13:A18"/>
    <mergeCell ref="C13:C18"/>
    <mergeCell ref="Q13:Q18"/>
    <mergeCell ref="T13:T18"/>
    <mergeCell ref="O7:O10"/>
    <mergeCell ref="O13:O16"/>
    <mergeCell ref="T4:T6"/>
    <mergeCell ref="C5:D5"/>
    <mergeCell ref="E5:F5"/>
    <mergeCell ref="G5:H5"/>
    <mergeCell ref="I5:J5"/>
    <mergeCell ref="K5:L5"/>
    <mergeCell ref="M5:N5"/>
    <mergeCell ref="Q5:R5"/>
    <mergeCell ref="O4:P4"/>
    <mergeCell ref="O5:P5"/>
    <mergeCell ref="B1:R1"/>
    <mergeCell ref="B2:R2"/>
    <mergeCell ref="O3:S3"/>
    <mergeCell ref="M4:N4"/>
    <mergeCell ref="A4:A6"/>
    <mergeCell ref="B4:B6"/>
    <mergeCell ref="C4:D4"/>
    <mergeCell ref="E4:F4"/>
    <mergeCell ref="G4:L4"/>
    <mergeCell ref="Q4:R4"/>
    <mergeCell ref="S4:S6"/>
    <mergeCell ref="A85:A90"/>
    <mergeCell ref="C85:C90"/>
    <mergeCell ref="O85:O88"/>
    <mergeCell ref="Q85:Q90"/>
    <mergeCell ref="T85:T90"/>
  </mergeCells>
  <pageMargins left="0" right="0" top="0" bottom="0" header="0.31496062992125984" footer="0.31496062992125984"/>
  <pageSetup paperSize="9" scale="59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</cp:lastModifiedBy>
  <cp:lastPrinted>2016-06-13T14:27:54Z</cp:lastPrinted>
  <dcterms:created xsi:type="dcterms:W3CDTF">2015-09-18T13:32:38Z</dcterms:created>
  <dcterms:modified xsi:type="dcterms:W3CDTF">2016-06-16T08:53:44Z</dcterms:modified>
</cp:coreProperties>
</file>